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Баланс" sheetId="1" state="visible" r:id="rId2"/>
    <sheet name="Лист1" sheetId="2" state="visible" r:id="rId3"/>
  </sheets>
  <externalReferences>
    <externalReference r:id="rId4"/>
  </externalReferences>
  <definedNames>
    <definedName function="false" hidden="false" name="ACCURACY_RANGE" vbProcedure="false">[1]титульный!#REF!</definedName>
    <definedName function="false" hidden="false" name="activity" vbProcedure="false">[1]Титульный!$F$83</definedName>
    <definedName function="false" hidden="false" name="ADDRESS_FACT" vbProcedure="false">[1]Титульный!$F$39</definedName>
    <definedName function="false" hidden="false" name="ADDRESS_LEGAL" vbProcedure="false">[1]Титульный!$F$38</definedName>
    <definedName function="false" hidden="false" name="ADDRESS_POST" vbProcedure="false">[1]Титульный!$F$40</definedName>
    <definedName function="false" hidden="false" name="Adm_okrug_list" vbProcedure="false">[1]REESTR_MO!$D$2:$D$148</definedName>
    <definedName function="false" hidden="false" name="akt_vid_deyat" vbProcedure="false">'[1]Список листов'!$U$68:$U$70</definedName>
    <definedName function="false" hidden="false" name="amort_group_list" vbProcedure="false">[1]TECHSHEET!$AV$4:$AV$13</definedName>
    <definedName function="false" hidden="false" name="app_type" vbProcedure="false">[1]TECHSHEET!$BG$11:$BG$15</definedName>
    <definedName function="false" hidden="false" name="assignment_list_rentearth" vbProcedure="false">[1]TECHSHEET!$BK$2:$BK$13</definedName>
    <definedName function="false" hidden="false" name="assignment_list_rentearth_directory" vbProcedure="false">[1]TECHSHEET!$BL$2:$BL$13</definedName>
    <definedName function="false" hidden="false" name="authorized_person" vbProcedure="false">[1]Титульный!$F$51</definedName>
    <definedName function="false" hidden="false" name="authorized_person_info" vbProcedure="false">[1]титульный!#REF!</definedName>
    <definedName function="false" hidden="false" name="BALANCE_BLOCK_9" vbProcedure="false">Баланс!$H$199:$H$201</definedName>
    <definedName function="false" hidden="false" name="BALANCE_CheckFormula_4" vbProcedure="false">Баланс!$K$61:$DC$61</definedName>
    <definedName function="false" hidden="false" name="BALANCE_CheckFormula_511" vbProcedure="false">Баланс!$K$96:$DC$96</definedName>
    <definedName function="false" hidden="false" name="BALANCE_CheckFormula_512" vbProcedure="false">Баланс!$K$100:$DC$100</definedName>
    <definedName function="false" hidden="false" name="BALANCE_CheckFormula_52" vbProcedure="false">Баланс!$K$104:$DC$104</definedName>
    <definedName function="false" hidden="false" name="BALANCE_CheckFormula_8" vbProcedure="false">Баланс!$K$176:$DC$176</definedName>
    <definedName function="false" hidden="false" name="BALANCE_END_CELL" vbProcedure="false">Баланс!$DJ$204</definedName>
    <definedName function="false" hidden="false" name="BALANCE_FIRST_DATA_CELL" vbProcedure="false">Баланс!$K$19</definedName>
    <definedName function="false" hidden="false" name="BALANCE_FUEL_TYPE_IDS" vbProcedure="false">Баланс!$DR$199:$DR$202</definedName>
    <definedName function="false" hidden="false" name="BALANCE_MARKER_p5" vbProcedure="false">Баланс!$G$93</definedName>
    <definedName function="false" hidden="false" name="BALANCE_MOEK_BLOCK_15" vbProcedure="false">'[1]Баланс (МОЭК)'!$H$156:$H$158</definedName>
    <definedName function="false" hidden="false" name="BALANCE_MOSENERGO_BLOCK_15" vbProcedure="false">'[1]Баланс (Мосэнерго)'!$H$197:$H$199</definedName>
    <definedName function="false" hidden="false" name="BALANCE_vis_reg_flags" vbProcedure="false">Баланс!$AE$8:$DP$8</definedName>
    <definedName function="false" hidden="false" name="BALANCE_vis_reg_flags_2" vbProcedure="false">Баланс!$A$19:$A$203</definedName>
    <definedName function="false" hidden="false" name="BALANCE_VLD_FORMULA_1" vbProcedure="false">баланс!#REF!</definedName>
    <definedName function="false" hidden="false" name="base_operation_list" vbProcedure="false">[1]TECHSHEET!$AU$20:$AU$29</definedName>
    <definedName function="false" hidden="false" name="base_operation_list_amortiz" vbProcedure="false">[1]TECHSHEET!$AV$20:$AV$25</definedName>
    <definedName function="false" hidden="false" name="base_operation_list_arenda" vbProcedure="false">[1]TECHSHEET!$AW$16:$AW$17</definedName>
    <definedName function="false" hidden="false" name="calc_tariff" vbProcedure="false">[1]Титульный!$F$89</definedName>
    <definedName function="false" hidden="false" name="calc_tariff_list" vbProcedure="false">[1]TECHSHEET!$BD$21:$BD$23</definedName>
    <definedName function="false" hidden="false" name="Category_property_list" vbProcedure="false">[1]TECHSHEET!$AV$16:$AV$17</definedName>
    <definedName function="false" hidden="false" name="CheckListBALANCE_YEAR_1" vbProcedure="false">Баланс!$AV$20:$AV$203</definedName>
    <definedName function="false" hidden="false" name="CheckListBALANCE_YEAR_2" vbProcedure="false">Баланс!$BA$20:$BA$203</definedName>
    <definedName function="false" hidden="false" name="CheckListBALANCE_YEAR_3" vbProcedure="false">Баланс!$BR$20:$BR$203</definedName>
    <definedName function="false" hidden="false" name="CheckListBALANCE_YEAR_4" vbProcedure="false">Баланс!$CM$20:$CM$203</definedName>
    <definedName function="false" hidden="false" name="CHIEF_ACCOUNTANT_INFO" vbProcedure="false">[1]титульный!#REF!</definedName>
    <definedName function="false" hidden="false" name="classification_OS_list_arenda" vbProcedure="false">[1]TECHSHEET!$AW$20:$AW$24</definedName>
    <definedName function="false" hidden="false" name="CORRECT_LENGTH" vbProcedure="false">[1]Титульный!$F$73</definedName>
    <definedName function="false" hidden="false" name="CREATE_CONTRACTS" vbProcedure="false">[1]TECHSHEET!$BF$53:$BF$67</definedName>
    <definedName function="false" hidden="false" name="DIFF_TARIFF_TEPLOSNAB_list" vbProcedure="false">[1]TECHSHEET!$BD$50:$BD$55</definedName>
    <definedName function="false" hidden="false" name="DIRECTOR_EMAIL" vbProcedure="false">[1]Титульный!$F$41</definedName>
    <definedName function="false" hidden="false" name="DIRECTOR_FIO" vbProcedure="false">[1]Титульный!$F$45</definedName>
    <definedName function="false" hidden="false" name="DIRECTOR_PHONE_DOP" vbProcedure="false">[1]титульный!#REF!</definedName>
    <definedName function="false" hidden="false" name="dop_priznak_warm_list" vbProcedure="false">[1]TECHSHEET!$AM$2</definedName>
    <definedName function="false" hidden="false" name="END_ROW_OXR_26" vbProcedure="false">'[1]адм. расходы'!#ref!</definedName>
    <definedName function="false" hidden="false" name="END_ROW_P5_3" vbProcedure="false">'[1]реестр нр п.5.3'!#ref!</definedName>
    <definedName function="false" hidden="false" name="END_ROW_PRD_SBYT" vbProcedure="false">'[1]смета (сбыт)'!#ref!</definedName>
    <definedName function="false" hidden="false" name="END_ROW_PRD_TRANSFER" vbProcedure="false">'[1]смета (передача)'!#ref!</definedName>
    <definedName function="false" hidden="false" name="END_ROW_RDP" vbProcedure="false">'[1]смета (итог)'!#ref!</definedName>
    <definedName function="false" hidden="false" name="END_ROW_RDP_PRODUCTION" vbProcedure="false">'[1]смета (производство)'!#ref!</definedName>
    <definedName function="false" hidden="false" name="eto" vbProcedure="false">[1]Титульный!$F$111</definedName>
    <definedName function="false" hidden="false" name="etVer_P4_6_tes1" vbProcedure="false">'[1]смета мэор (п.4.6)'!#ref!</definedName>
    <definedName function="false" hidden="false" name="etVer_P4_6_tes2" vbProcedure="false">'[1]смета мэор (п.4.6)'!#ref!</definedName>
    <definedName function="false" hidden="false" name="et_P4_7_2_1_org" vbProcedure="false">[1]tech!#ref!</definedName>
    <definedName function="false" hidden="false" name="et_PEREDACHA_TE_org" vbProcedure="false">'[1]передача тэ'!#ref!</definedName>
    <definedName function="false" hidden="false" name="et_test" vbProcedure="false">[1]комментарии!#REF!</definedName>
    <definedName function="false" hidden="false" name="EXECUTIVE_PERSON_INFO" vbProcedure="false">[1]титульный!#REF!</definedName>
    <definedName function="false" hidden="false" name="FACT_MONTH_COUNT" vbProcedure="false">[1]Титульный!$F$74</definedName>
    <definedName function="false" hidden="false" name="FIRST_PERIOD_IN_LT" vbProcedure="false">[1]Титульный!$F$71</definedName>
    <definedName function="false" hidden="false" name="FOT_vis_reg_flags" vbProcedure="false">'[1]численность персонала'!#ref!</definedName>
    <definedName function="false" hidden="false" name="fuel_ed_izm_list" vbProcedure="false">[1]TECHSHEET!$AG$2:$AG$54</definedName>
    <definedName function="false" hidden="false" name="fuel_list" vbProcedure="false">[1]TECHSHEET!$AF$2:$AF$54</definedName>
    <definedName function="false" hidden="false" name="FUEL_TYPES_IDS" vbProcedure="false">'[1]Виды топлива'!$G$13:$G$14</definedName>
    <definedName function="false" hidden="false" name="god" vbProcedure="false">[1]Титульный!$F$14</definedName>
    <definedName function="false" hidden="false" name="GOS_UCHASTIE" vbProcedure="false">[1]Титульный!$F$62</definedName>
    <definedName function="false" hidden="false" name="group_rash_list" vbProcedure="false">[1]TECHSHEET!$AY$4:$AY$11</definedName>
    <definedName function="false" hidden="false" name="hasTES" vbProcedure="false">[1]Титульный!$L$83</definedName>
    <definedName function="false" hidden="false" name="hide_details_trigger" vbProcedure="false">[1]Титульный!$F$20</definedName>
    <definedName function="false" hidden="false" name="inn" vbProcedure="false">[1]Титульный!$F$29</definedName>
    <definedName function="false" hidden="false" name="InsB_BALANCE_4_2" vbProcedure="false">Баланс!$H$62:$H$63</definedName>
    <definedName function="false" hidden="false" name="InsB_BALANCE_5_11" vbProcedure="false">Баланс!$H$97:$H$98</definedName>
    <definedName function="false" hidden="false" name="InsB_BALANCE_5_12" vbProcedure="false">Баланс!$H$101:$H$102</definedName>
    <definedName function="false" hidden="false" name="InsB_BALANCE_5_2" vbProcedure="false">Баланс!$H$105:$H$115</definedName>
    <definedName function="false" hidden="false" name="InsB_BALANCE_8_2" vbProcedure="false">Баланс!$H$177:$H$178</definedName>
    <definedName function="false" hidden="false" name="InsB_BALANCE_9" vbProcedure="false">Баланс!$H$200:$H$201</definedName>
    <definedName function="false" hidden="false" name="InsB_FUEL_TYPES" vbProcedure="false">'[1]Виды топлива'!$D$13:$D$14</definedName>
    <definedName function="false" hidden="false" name="InsB_P_4_7_2_add_btn_2" vbProcedure="false">'[1]покупка тэ'!#ref!</definedName>
    <definedName function="false" hidden="false" name="INVEST_PROG" vbProcedure="false">[1]Титульный!$F$116</definedName>
    <definedName function="false" hidden="false" name="isActivityTeplonos" vbProcedure="false">[1]Титульный!$M$83</definedName>
    <definedName function="false" hidden="false" name="IsBase" vbProcedure="false">[1]Титульный!$I$16</definedName>
    <definedName function="false" hidden="false" name="isCalcTariffReserve" vbProcedure="false">[1]Титульный!$J$89</definedName>
    <definedName function="false" hidden="false" name="isCalcTariffTeploNos" vbProcedure="false">[1]Титульный!$I$89</definedName>
    <definedName function="false" hidden="false" name="isCorrect" vbProcedure="false">[1]Титульный!$H$16</definedName>
    <definedName function="false" hidden="false" name="isMethodEconomic" vbProcedure="false">[1]Титульный!$H$70</definedName>
    <definedName function="false" hidden="false" name="isMethodIndex" vbProcedure="false">[1]Титульный!$I$70</definedName>
    <definedName function="false" hidden="false" name="isMOEK" vbProcedure="false">[1]Титульный!$I$22</definedName>
    <definedName function="false" hidden="false" name="isMosenergo" vbProcedure="false">[1]Титульный!$J$22</definedName>
    <definedName function="false" hidden="false" name="isRegVers" vbProcedure="false">[1]Титульный!$H$12</definedName>
    <definedName function="false" hidden="false" name="isReserve" vbProcedure="false">[1]Титульный!$N$83</definedName>
    <definedName function="false" hidden="false" name="isTariffDiffPodkl" vbProcedure="false">[1]Титульный!$H$81</definedName>
    <definedName function="false" hidden="false" name="isTariffOneStav" vbProcedure="false">[1]Титульный!$H$79</definedName>
    <definedName function="false" hidden="false" name="isTariffTwoStav" vbProcedure="false">[1]Титульный!$I$79</definedName>
    <definedName function="false" hidden="false" name="isVDPeredacha" vbProcedure="false">[1]Титульный!$J$83</definedName>
    <definedName function="false" hidden="false" name="isVDProizv" vbProcedure="false">[1]Титульный!$H$83</definedName>
    <definedName function="false" hidden="false" name="isVDProizvTeplonos" vbProcedure="false">[1]Титульный!$I$83</definedName>
    <definedName function="false" hidden="false" name="kateg_naznach" vbProcedure="false">[1]TECHSHEET!$BK$25:$BK$31</definedName>
    <definedName function="false" hidden="false" name="kk_koef" vbProcedure="false">[1]TECHSHEET!$BQ$7:$BQ$10</definedName>
    <definedName function="false" hidden="false" name="kn_koef" vbProcedure="false">[1]TECHSHEET!$BQ$12:$BQ$13</definedName>
    <definedName function="false" hidden="false" name="kotel_type" vbProcedure="false">[1]TECHSHEET!$BH$4:$BH$7</definedName>
    <definedName function="false" hidden="false" name="kpp" vbProcedure="false">[1]Титульный!$F$30</definedName>
    <definedName function="false" hidden="false" name="kr_koef" vbProcedure="false">[1]TECHSHEET!$BQ$15:$BQ$17</definedName>
    <definedName function="false" hidden="false" name="LastUpdateDate_ReestrOrg" vbProcedure="false">[1]титульный!#REF!</definedName>
    <definedName function="false" hidden="false" name="link_amort_list" vbProcedure="false">[1]TECHSHEET!$AP$25:$AP$29</definedName>
    <definedName function="false" hidden="false" name="list_day" vbProcedure="false">[1]Списки!$O$4:$O$33</definedName>
    <definedName function="false" hidden="false" name="list_es_ee" vbProcedure="false">[1]Списки!$N$4:$N$11</definedName>
    <definedName function="false" hidden="false" name="list_method_old" vbProcedure="false">[1]Списки!$B$4:$B$7</definedName>
    <definedName function="false" hidden="false" name="list_month" vbProcedure="false">[1]Списки!$P$4:$P$14</definedName>
    <definedName function="false" hidden="false" name="list_nalog_rezhim" vbProcedure="false">[1]Списки!$F$4:$F$8</definedName>
    <definedName function="false" hidden="false" name="list_year_YZ" vbProcedure="false">[1]Списки!$Q$4:$Q$7</definedName>
    <definedName function="false" hidden="false" name="logic" vbProcedure="false">[1]TECHSHEET!$E$2:$E$3</definedName>
    <definedName function="false" hidden="false" name="mo" vbProcedure="false">[1]титульный!#REF!</definedName>
    <definedName function="false" hidden="false" name="months_list" vbProcedure="false">[1]TECHSHEET!$BE$4:$BE$15</definedName>
    <definedName function="false" hidden="false" name="MONTHS_PERIOD_LENGTH" vbProcedure="false">[1]титульный!#REF!</definedName>
    <definedName function="false" hidden="false" name="MO_LIST_1" vbProcedure="false">[1]REESTR_MO!$B$2:$B$148</definedName>
    <definedName function="false" hidden="false" name="MO_LIST_2" vbProcedure="false">[1]REESTR_MO!$C$2:$C$148</definedName>
    <definedName function="false" hidden="false" name="MR_LIST" vbProcedure="false">[1]REESTR_MO!$E$2</definedName>
    <definedName function="false" hidden="false" name="nasos_type" vbProcedure="false">[1]TECHSHEET!$BG$4:$BG$8</definedName>
    <definedName function="false" hidden="false" name="naznachenie_seti" vbProcedure="false">[1]TECHSHEET!$BF$47:$BF$50</definedName>
    <definedName function="false" hidden="false" name="NDS" vbProcedure="false">[1]Титульный!$F$68</definedName>
    <definedName function="false" hidden="false" name="object_heat_list" vbProcedure="false">'[1]Объекты теплоснабжения'!$I$22</definedName>
    <definedName function="false" hidden="false" name="object_list" vbProcedure="false">'[1]Список объектов'!$A$1</definedName>
    <definedName function="false" hidden="false" name="object_naznach_list" vbProcedure="false">[1]TECHSHEET!$BB$29:$BB$34</definedName>
    <definedName function="false" hidden="false" name="OGRN" vbProcedure="false">[1]Титульный!$F$25</definedName>
    <definedName function="false" hidden="false" name="OKATO" vbProcedure="false">[1]Титульный!$F$34</definedName>
    <definedName function="false" hidden="false" name="OKOG" vbProcedure="false">[1]титульный!#REF!</definedName>
    <definedName function="false" hidden="false" name="OKOGU" vbProcedure="false">[1]Титульный!$F$35</definedName>
    <definedName function="false" hidden="false" name="OKPO" vbProcedure="false">[1]Титульный!$F$32</definedName>
    <definedName function="false" hidden="false" name="oktmo" vbProcedure="false">[1]титульный!#REF!</definedName>
    <definedName function="false" hidden="false" name="OPR_CHECK" vbProcedure="false">'[1]произв. расходы'!#ref!</definedName>
    <definedName function="false" hidden="false" name="org" vbProcedure="false">[1]Титульный!$F$23</definedName>
    <definedName function="false" hidden="false" name="OrgPravForma" vbProcedure="false">[1]TECHSHEET!$L$23:$L$119</definedName>
    <definedName function="false" hidden="false" name="org_full_name" vbProcedure="false">[1]Титульный!$F$22</definedName>
    <definedName function="false" hidden="false" name="P1_2_EXT_fuel_list" vbProcedure="false">[1]TECHSHEET!$AQ$4:$AQ$9</definedName>
    <definedName function="false" hidden="false" name="P1_2_EXT_nagruz_list" vbProcedure="false">[1]TECHSHEET!$AQ$17:$AQ$19</definedName>
    <definedName function="false" hidden="false" name="P1_2_EXT_tn_list" vbProcedure="false">[1]TECHSHEET!$AQ$12:$AQ$14</definedName>
    <definedName function="false" hidden="false" name="P3_1_EXT_god_proekt_list" vbProcedure="false">[1]TECHSHEET!$AR$4:$AR$7</definedName>
    <definedName function="false" hidden="false" name="P4_4_BlockNumberFormatTo6_28" vbProcedure="false">'[1]топливо (п.4.4)'!#ref!</definedName>
    <definedName function="false" hidden="false" name="P4_4_BlockNumberFormatTo6_30" vbProcedure="false">'[1]топливо (п.4.4)'!#ref!</definedName>
    <definedName function="false" hidden="false" name="P4_4_BlockNumberFormatTo6_34" vbProcedure="false">'[1]топливо (п.4.4)'!#ref!</definedName>
    <definedName function="false" hidden="false" name="P4_4_p28" vbProcedure="false">'[1]топливо (п.4.4)'!#ref!</definedName>
    <definedName function="false" hidden="false" name="P4_4_p30" vbProcedure="false">'[1]топливо (п.4.4)'!#ref!</definedName>
    <definedName function="false" hidden="false" name="P4_4_p32" vbProcedure="false">'[1]топливо (п.4.4)'!#ref!</definedName>
    <definedName function="false" hidden="false" name="P4_8_vis_flags" vbProcedure="false">'[1]покупка хвс'!#ref!</definedName>
    <definedName function="false" hidden="false" name="PERIOD_LENGTH" vbProcedure="false">[1]Титульный!$F$72</definedName>
    <definedName function="false" hidden="false" name="PERIOD_LENGTH_LIST" vbProcedure="false">[1]TECHSHEET!$L$11:$L$15</definedName>
    <definedName function="false" hidden="false" name="PHONE_org" vbProcedure="false">[1]Титульный!$F$43</definedName>
    <definedName function="false" hidden="false" name="pIns_P4_4_fuel_28" vbProcedure="false">'[1]топливо (п.4.4)'!#ref!</definedName>
    <definedName function="false" hidden="false" name="pIns_P4_4_fuel_30" vbProcedure="false">'[1]топливо (п.4.4)'!#ref!</definedName>
    <definedName function="false" hidden="false" name="pIns_P4_4_fuel_33" vbProcedure="false">'[1]топливо (п.4.4)'!#ref!</definedName>
    <definedName function="false" hidden="false" name="pIns_P4_6_tes1" vbProcedure="false">'[1]смета мэор (п.4.6)'!#ref!</definedName>
    <definedName function="false" hidden="false" name="pIns_P4_6_tes2" vbProcedure="false">'[1]смета мэор (п.4.6)'!#ref!</definedName>
    <definedName function="false" hidden="false" name="pokupka_te" vbProcedure="false">[1]Титульный!$F$85</definedName>
    <definedName function="false" hidden="false" name="postav_ee_list" vbProcedure="false">[1]TECHSHEET!$AU$32</definedName>
    <definedName function="false" hidden="false" name="POTREB_HVS_HBN" vbProcedure="false">[1]TECHSHEET!$ED$21:$ED$24</definedName>
    <definedName function="false" hidden="false" name="POTREB_HVS_NAZNACHENIE" vbProcedure="false">[1]TECHSHEET!$ED$2:$ED$4</definedName>
    <definedName function="false" hidden="false" name="POTREB_HVS_TEH_N" vbProcedure="false">[1]TECHSHEET!$ED$6:$ED$19</definedName>
    <definedName function="false" hidden="false" name="PotrEE_dvuhstav_columns2" vbProcedure="false">'[1]потребление ээ'!#ref!</definedName>
    <definedName function="false" hidden="false" name="PotrEE_dvuhstav_columns_1" vbProcedure="false">'[1]потребление ээ'!#ref!</definedName>
    <definedName function="false" hidden="false" name="PotrEE_dvuhstav_columns_2" vbProcedure="false">'[1]потребление ээ'!#ref!</definedName>
    <definedName function="false" hidden="false" name="PotrEE_odnostav_columns2" vbProcedure="false">'[1]потребление ээ'!#ref!</definedName>
    <definedName function="false" hidden="false" name="PotrEE_odnostav_columns_1" vbProcedure="false">'[1]потребление ээ'!#ref!</definedName>
    <definedName function="false" hidden="false" name="PotrEE_odnostav_columns_2" vbProcedure="false">'[1]потребление ээ'!#ref!</definedName>
    <definedName function="false" hidden="false" name="PotrEE_type_tariff_column" vbProcedure="false">'[1]потребление ээ'!#ref!</definedName>
    <definedName function="false" hidden="false" name="PotrEE_type_tariff_column2" vbProcedure="false">'[1]потребление ээ'!#ref!</definedName>
    <definedName function="false" hidden="false" name="prd_m1" vbProcedure="false">[1]Титульный!$H$14</definedName>
    <definedName function="false" hidden="false" name="prd_m2" vbProcedure="false">[1]Титульный!$I$14</definedName>
    <definedName function="false" hidden="false" name="prd_m3" vbProcedure="false">[1]Титульный!$J$14</definedName>
    <definedName function="false" hidden="false" name="prd_m4" vbProcedure="false">[1]Титульный!$K$14</definedName>
    <definedName function="false" hidden="false" name="prd_m5" vbProcedure="false">[1]Титульный!$L$14</definedName>
    <definedName function="false" hidden="false" name="prd_p1" vbProcedure="false">[1]Титульный!$M$14</definedName>
    <definedName function="false" hidden="false" name="prd_p2" vbProcedure="false">[1]Титульный!$N$14</definedName>
    <definedName function="false" hidden="false" name="prd_p3" vbProcedure="false">[1]Титульный!$O$14</definedName>
    <definedName function="false" hidden="false" name="prd_p4" vbProcedure="false">[1]Титульный!$P$14</definedName>
    <definedName function="false" hidden="false" name="prd_p5" vbProcedure="false">[1]Титульный!$Q$14</definedName>
    <definedName function="false" hidden="false" name="PRELOAD_BALANCE" vbProcedure="false">Баланс!$K$19:$M$203</definedName>
    <definedName function="false" hidden="false" name="PREVIOUS_PERIOD_LENGTH" vbProcedure="false">[1]Титульный!$F$76</definedName>
    <definedName function="false" hidden="false" name="PREVIOUS_REGULATION_METHODS" vbProcedure="false">[1]Титульный!$F$75</definedName>
    <definedName function="false" hidden="false" name="Prochie_NR" vbProcedure="false">[1]TECHSHEET!$ED$29:$ED$33</definedName>
    <definedName function="false" hidden="false" name="prof_65" vbProcedure="false">'[1]Норм числ - Свод'!$D$2:$D$15</definedName>
    <definedName function="false" hidden="false" name="Proizv" vbProcedure="false">[1]Титульный!$H$87</definedName>
    <definedName function="false" hidden="false" name="purpose_list" vbProcedure="false">[1]TECHSHEET!$AA$2:$AA$5</definedName>
    <definedName function="false" hidden="false" name="P_4_7_2_ADD_HL_MARKER_2" vbProcedure="false">'[1]покупка тэ'!#ref!</definedName>
    <definedName function="false" hidden="false" name="REESTR_CONSUMER_NAZ" vbProcedure="false">[1]TECHSHEET!$BI$8:$BI$23</definedName>
    <definedName function="false" hidden="false" name="REESTR_CONSUMER_TYPE_OBJECT" vbProcedure="false">[1]TECHSHEET!$BI$4:$BI$5</definedName>
    <definedName function="false" hidden="false" name="reestr_house_pribor_gvs_list" vbProcedure="false">[1]TECHSHEET!$AZ$25:$AZ$27</definedName>
    <definedName function="false" hidden="false" name="reestr_house_usl_gvs_list" vbProcedure="false">[1]TECHSHEET!$AZ$19:$AZ$22</definedName>
    <definedName function="false" hidden="false" name="reestr_house_usl_otopl_list" vbProcedure="false">[1]TECHSHEET!$AZ$14:$AZ$16</definedName>
    <definedName function="false" hidden="false" name="reestr_ul_potr_list" vbProcedure="false">[1]TECHSHEET!$BA$4:$BA$5</definedName>
    <definedName function="false" hidden="false" name="reestr_ul_pribor_gvs_list" vbProcedure="false">[1]TECHSHEET!$BA$20:$BA$22</definedName>
    <definedName function="false" hidden="false" name="reestr_ul_usl_gvs_list" vbProcedure="false">[1]TECHSHEET!$BA$14:$BA$17</definedName>
    <definedName function="false" hidden="false" name="reestr_ul_usl_otopl_list" vbProcedure="false">[1]TECHSHEET!$BA$8:$BA$11</definedName>
    <definedName function="false" hidden="false" name="REGION" vbProcedure="false">[1]TECHSHEET!$A$1:$A$87</definedName>
    <definedName function="false" hidden="false" name="region_name" vbProcedure="false">[1]Титульный!$F$8</definedName>
    <definedName function="false" hidden="false" name="registration_authority_name" vbProcedure="false">[1]Титульный!$F$27</definedName>
    <definedName function="false" hidden="false" name="registration_date" vbProcedure="false">[1]Титульный!$F$26</definedName>
    <definedName function="false" hidden="false" name="REGULATION_METHODS" vbProcedure="false">[1]Титульный!$F$70</definedName>
    <definedName function="false" hidden="false" name="REPORT_OWNER" vbProcedure="false">[1]Титульный!$F$12</definedName>
    <definedName function="false" hidden="false" name="RESALE" vbProcedure="false">[1]Титульный!$F$86</definedName>
    <definedName function="false" hidden="false" name="RESOURCE_IDENTIFIER" vbProcedure="false">[1]титульный!#REF!</definedName>
    <definedName function="false" hidden="false" name="RESPONSIBLE_PERSON_FIO" vbProcedure="false">[1]Титульный!$F$57</definedName>
    <definedName function="false" hidden="false" name="Sbyt" vbProcedure="false">[1]Титульный!$J$87</definedName>
    <definedName function="false" hidden="false" name="seti_name" vbProcedure="false">[1]TECHSHEET!$BF$4:$BF$7</definedName>
    <definedName function="false" hidden="false" name="SHEET_DOVERENOST" vbProcedure="false">[1]титульный!#REF!</definedName>
    <definedName function="false" hidden="false" name="showhint" vbProcedure="false">[1]титульный!#REF!</definedName>
    <definedName function="false" hidden="false" name="sost_oborud_list" vbProcedure="false">[1]TECHSHEET!$AU$15:$AU$17</definedName>
    <definedName function="false" hidden="false" name="source_list" vbProcedure="false">[1]TECHSHEET!$Y$2:$Y$3</definedName>
    <definedName function="false" hidden="false" name="source_stations_list" vbProcedure="false">[1]TECHSHEET!$Z$2:$Z$4</definedName>
    <definedName function="false" hidden="false" name="sphere" vbProcedure="false">[1]Титульный!$F$18</definedName>
    <definedName function="false" hidden="false" name="sposob_podkl_list" vbProcedure="false">[1]TECHSHEET!$BB$21:$BB$22</definedName>
    <definedName function="false" hidden="false" name="Sposob_vipln" vbProcedure="false">[1]TECHSHEET!$AX$9:$AX$10</definedName>
    <definedName function="false" hidden="false" name="SPR_List_0" vbProcedure="false">[1]Справочники!$G$106:$G$115</definedName>
    <definedName function="false" hidden="false" name="SPR_List_1" vbProcedure="false">[1]Справочники!$H$105:$N$105</definedName>
    <definedName function="false" hidden="false" name="SPR_List_10" vbProcedure="false">[1]Справочники!$G$162:$G$167</definedName>
    <definedName function="false" hidden="false" name="SPR_List_11" vbProcedure="false">[1]Справочники!$V$172:$V$174</definedName>
    <definedName function="false" hidden="false" name="SPR_List_11_1" vbProcedure="false">[1]Справочники!$H$173:$H$176</definedName>
    <definedName function="false" hidden="false" name="SPR_List_11_2" vbProcedure="false">[1]Справочники!$H$177:$H$180</definedName>
    <definedName function="false" hidden="false" name="SPR_List_11_3" vbProcedure="false">[1]Справочники!$H$181:$H$184</definedName>
    <definedName function="false" hidden="false" name="SPR_List_12" vbProcedure="false">[1]Справочники!$G$144:$G$156</definedName>
    <definedName function="false" hidden="false" name="SPR_List_13" vbProcedure="false">[1]Справочники!$H$142:$J$142</definedName>
    <definedName function="false" hidden="false" name="SPR_List_2" vbProcedure="false">[1]Справочники!$H$122:$L$122</definedName>
    <definedName function="false" hidden="false" name="SPR_List_3" vbProcedure="false">[1]Справочники!$G$125:$G$127</definedName>
    <definedName function="false" hidden="false" name="SPR_List_4" vbProcedure="false">[1]Справочники!$H$122:$L$122</definedName>
    <definedName function="false" hidden="false" name="SPR_List_5" vbProcedure="false">[1]Справочники!$G$129:$G$130</definedName>
    <definedName function="false" hidden="false" name="SPR_List_6" vbProcedure="false">[1]Справочники!$H$122:$L$122</definedName>
    <definedName function="false" hidden="false" name="SPR_List_7" vbProcedure="false">[1]Справочники!$G$132:$G$136</definedName>
    <definedName function="false" hidden="false" name="SPR_List_8" vbProcedure="false">[1]Справочники!$G$144:$G$156</definedName>
    <definedName function="false" hidden="false" name="SPR_List_9" vbProcedure="false">[1]Справочники!$H$142:$J$142</definedName>
    <definedName function="false" hidden="false" name="START_VIS_BALANCE" vbProcedure="false">Баланс!$F$11</definedName>
    <definedName function="false" hidden="false" name="STATEMENT_TARIFF" vbProcedure="false">[1]Заявление!$I$40</definedName>
    <definedName function="false" hidden="false" name="system_nalog_list" vbProcedure="false">[1]TECHSHEET!$AW$4:$AW$8</definedName>
    <definedName function="false" hidden="false" name="tariff_diff_podkl" vbProcedure="false">[1]Титульный!$F$81</definedName>
    <definedName function="false" hidden="false" name="tariff_kind" vbProcedure="false">[1]Титульный!$F$78</definedName>
    <definedName function="false" hidden="false" name="tariff_type" vbProcedure="false">[1]Титульный!$F$79</definedName>
    <definedName function="false" hidden="false" name="tariff_zone_tit" vbProcedure="false">[1]Титульный!$F$94</definedName>
    <definedName function="false" hidden="false" name="TEH_PROCESS" vbProcedure="false">[1]Титульный!$F$87</definedName>
    <definedName function="false" hidden="false" name="TEH_PROCESS_LIST" vbProcedure="false">[1]TECHSHEET!$EF$2:$EF$3</definedName>
    <definedName function="false" hidden="false" name="TEMPLATE_SPHERE" vbProcedure="false">[1]титульный!#REF!</definedName>
    <definedName function="false" hidden="false" name="TEPL_IST_CATEGORY" vbProcedure="false">[1]TECHSHEET!$Z$43:$Z$49</definedName>
    <definedName function="false" hidden="false" name="TEPL_UZ_CATEGORY" vbProcedure="false">[1]TECHSHEET!$Z$35:$Z$38</definedName>
    <definedName function="false" hidden="false" name="tepl_vid" vbProcedure="false">[1]TECHSHEET!$BQ$3:$BQ$5</definedName>
    <definedName function="false" hidden="false" name="tip_prokladki" vbProcedure="false">[1]TECHSHEET!$BF$40:$BF$44</definedName>
    <definedName function="false" hidden="false" name="TITLE_CONTACTS_DATA_1" vbProcedure="false">[1]титульный!#REF!</definedName>
    <definedName function="false" hidden="false" name="TITLE_CONTACTS_DATA_2" vbProcedure="false">[1]титульный!#REF!</definedName>
    <definedName function="false" hidden="false" name="TITLE_CONTACTS_DATA_3" vbProcedure="false">[1]титульный!#REF!</definedName>
    <definedName function="false" hidden="false" name="TITLE_CONTACTS_DATA_4" vbProcedure="false">[1]титульный!#REF!</definedName>
    <definedName function="false" hidden="false" name="TITLE_CONTACTS_DATA_5" vbProcedure="false">[1]титульный!#REF!</definedName>
    <definedName function="false" hidden="false" name="TITLE_CONTACTS_DATA_6" vbProcedure="false">[1]титульный!#REF!</definedName>
    <definedName function="false" hidden="false" name="TIT_RANGE_KEYS" vbProcedure="false">[1]титульный!#REF!</definedName>
    <definedName function="false" hidden="false" name="tn_list" vbProcedure="false">[1]TECHSHEET!$AB$2:$AB$7</definedName>
    <definedName function="false" hidden="false" name="toplivo_type" vbProcedure="false">[1]TECHSHEET!$BH$10:$BH$15</definedName>
    <definedName function="false" hidden="false" name="tso_org_categ_list" vbProcedure="false">[1]TECHSHEET!$BC$4:$BC$5</definedName>
    <definedName function="false" hidden="false" name="tso_sposob_list" vbProcedure="false">[1]TECHSHEET!$BC$8:$BC$9</definedName>
    <definedName function="false" hidden="false" name="TYPE" vbProcedure="false">[1]Титульный!$F$16</definedName>
    <definedName function="false" hidden="false" name="type_consumer" vbProcedure="false">[1]Титульный!$F$84</definedName>
    <definedName function="false" hidden="false" name="type_consumer_list" vbProcedure="false">[1]TECHSHEET!$BD$45:$BD$47</definedName>
    <definedName function="false" hidden="false" name="TYPE_CONTRACTS" vbProcedure="false">[1]TECHSHEET!$BF$104:$BF$123</definedName>
    <definedName function="false" hidden="false" name="TYPE_FUEL" vbProcedure="false">'[1]Значения списков'!$C$26:$C$31</definedName>
    <definedName function="false" hidden="false" name="TYPE_HEAT_CARRIER" vbProcedure="false">'[1]Значения списков'!$C$6:$C$8</definedName>
    <definedName function="false" hidden="false" name="TYPE_OWNERSHIP" vbProcedure="false">[1]TECHSHEET!$BF$70:$BF$101</definedName>
    <definedName function="false" hidden="false" name="type_remont" vbProcedure="false">[1]TECHSHEET!$AX$4:$AX$6</definedName>
    <definedName function="false" hidden="false" name="type_tarif_ee" vbProcedure="false">[1]TECHSHEET!$AU$11:$AU$12</definedName>
    <definedName function="false" hidden="false" name="TYPE_TRANSFER_FLUID" vbProcedure="false">[1]Титульный!$F$82</definedName>
    <definedName function="false" hidden="false" name="TYPE_WORK" vbProcedure="false">[1]TECHSHEET!$BF$126:$BF$138</definedName>
    <definedName function="false" hidden="false" name="TYPE_YE" vbProcedure="false">'[1]Значения списков'!$C$36:$C$39</definedName>
    <definedName function="false" hidden="false" name="usl_diametr" vbProcedure="false">[1]TECHSHEET!$BF$10:$BF$37</definedName>
    <definedName function="false" hidden="false" name="VDET_LIST_ALL" vbProcedure="false">[1]TECHSHEET!$AL$2:$AL$6</definedName>
    <definedName function="false" hidden="false" name="Vid_contract_list" vbProcedure="false">[1]TECHSHEET!$AW$11:$AW$13</definedName>
    <definedName function="false" hidden="false" name="vid_osn_fond_list" vbProcedure="false">[1]TECHSHEET!$AV$28:$AV$40</definedName>
    <definedName function="false" hidden="false" name="vid_prav" vbProcedure="false">[1]TECHSHEET!$BK$15:$BK$23</definedName>
    <definedName function="false" hidden="false" name="vid_sobstv_nujd_koteln_list" vbProcedure="false">[1]TECHSHEET!$BB$12:$BB$18</definedName>
    <definedName function="false" hidden="false" name="vid_sobstv_nujd_list" vbProcedure="false">[1]TECHSHEET!$BB$4:$BB$7</definedName>
    <definedName function="false" hidden="false" name="vis_list1" vbProcedure="false">[1]TECHSHEET!$AP$4:$AP$7</definedName>
    <definedName function="false" hidden="false" name="vis_list2" vbProcedure="false">[1]TECHSHEET!$AP$10:$AP$12</definedName>
    <definedName function="false" hidden="false" name="vis_list3" vbProcedure="false">[1]TECHSHEET!$AP$15:$AP$16</definedName>
    <definedName function="false" hidden="false" name="vis_list4" vbProcedure="false">[1]TECHSHEET!$AP$19:$AP$22</definedName>
    <definedName function="false" hidden="false" name="Volt" vbProcedure="false">[1]TECHSHEET!$AU$4:$AU$8</definedName>
    <definedName function="false" hidden="false" name="VOLTAGE_LEVEL_I" vbProcedure="false">[1]TECHSHEET!$AI$2:$AI$6</definedName>
    <definedName function="false" hidden="false" name="VOLTAGE_LEVEL_II" vbProcedure="false">[1]TECHSHEET!$AJ$2:$AJ$6</definedName>
    <definedName function="false" hidden="false" name="VT_COMBI" vbProcedure="false">[1]Титульный!$H$78</definedName>
    <definedName function="false" hidden="false" name="wall_material_list" vbProcedure="false">[1]TECHSHEET!$AZ$4:$AZ$7</definedName>
    <definedName function="false" hidden="false" name="web_site" vbProcedure="false">[1]Титульный!$F$42</definedName>
    <definedName function="false" hidden="false" name="year_build_list" vbProcedure="false">[1]TECHSHEET!$AZ$10:$AZ$11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<sst xmlns="http://schemas.openxmlformats.org/spreadsheetml/2006/main" count="1662" uniqueCount="288">
  <si>
    <t xml:space="preserve">D0004 План / факт</t>
  </si>
  <si>
    <t xml:space="preserve">Факт</t>
  </si>
  <si>
    <t xml:space="preserve">План</t>
  </si>
  <si>
    <t xml:space="preserve">Утверждено</t>
  </si>
  <si>
    <t xml:space="preserve">Ожидаемо</t>
  </si>
  <si>
    <t xml:space="preserve">Рост, %</t>
  </si>
  <si>
    <t xml:space="preserve">Отклонение от организации</t>
  </si>
  <si>
    <t xml:space="preserve">D0528 Версия данных</t>
  </si>
  <si>
    <t xml:space="preserve">Версия организации</t>
  </si>
  <si>
    <t xml:space="preserve">Версия регулятора</t>
  </si>
  <si>
    <t xml:space="preserve">Не определено</t>
  </si>
  <si>
    <t xml:space="preserve">D0462 Период</t>
  </si>
  <si>
    <t xml:space="preserve">Год</t>
  </si>
  <si>
    <t xml:space="preserve">1 квартал</t>
  </si>
  <si>
    <t xml:space="preserve">2 квартал</t>
  </si>
  <si>
    <t xml:space="preserve">3 квартал</t>
  </si>
  <si>
    <t xml:space="preserve">4 квартал</t>
  </si>
  <si>
    <t xml:space="preserve">январь</t>
  </si>
  <si>
    <t xml:space="preserve">февраль</t>
  </si>
  <si>
    <t xml:space="preserve">март</t>
  </si>
  <si>
    <t xml:space="preserve">апрель</t>
  </si>
  <si>
    <t xml:space="preserve">май</t>
  </si>
  <si>
    <t xml:space="preserve">июнь</t>
  </si>
  <si>
    <t xml:space="preserve">июль</t>
  </si>
  <si>
    <t xml:space="preserve">август</t>
  </si>
  <si>
    <t xml:space="preserve">сентябрь</t>
  </si>
  <si>
    <t xml:space="preserve">октябрь</t>
  </si>
  <si>
    <t xml:space="preserve">ноябрь</t>
  </si>
  <si>
    <t xml:space="preserve">декабрь</t>
  </si>
  <si>
    <t xml:space="preserve">D0041 Год</t>
  </si>
  <si>
    <t xml:space="preserve">№ п/п</t>
  </si>
  <si>
    <t xml:space="preserve">Показатели / Организации</t>
  </si>
  <si>
    <t xml:space="preserve">Дополнительный признак</t>
  </si>
  <si>
    <t xml:space="preserve">Единица измерения</t>
  </si>
  <si>
    <t xml:space="preserve">План организации</t>
  </si>
  <si>
    <t xml:space="preserve">Абсолютное отклонение 
от версии организации</t>
  </si>
  <si>
    <t xml:space="preserve">План органа регулирования</t>
  </si>
  <si>
    <t xml:space="preserve">Рабочее пространство для комментариев и
дополнительных расчетов (не будет загружено в БД)</t>
  </si>
  <si>
    <t xml:space="preserve">Показатель (код)</t>
  </si>
  <si>
    <t xml:space="preserve">Показатель (наим.)</t>
  </si>
  <si>
    <t xml:space="preserve">Показатель (тип)</t>
  </si>
  <si>
    <t xml:space="preserve">D0898 Вид тепловой энергии</t>
  </si>
  <si>
    <t xml:space="preserve">D0984 Теплоснабжающие организации</t>
  </si>
  <si>
    <t xml:space="preserve">D0867 Вид натурального топлива</t>
  </si>
  <si>
    <t xml:space="preserve">D0067 Вид потребителей</t>
  </si>
  <si>
    <t xml:space="preserve">в том числе по кварталам</t>
  </si>
  <si>
    <t xml:space="preserve">по месяцам</t>
  </si>
  <si>
    <t xml:space="preserve">1 кв. </t>
  </si>
  <si>
    <t xml:space="preserve">2 кв. </t>
  </si>
  <si>
    <t xml:space="preserve">3 кв. </t>
  </si>
  <si>
    <t xml:space="preserve">4 кв. </t>
  </si>
  <si>
    <t xml:space="preserve">год</t>
  </si>
  <si>
    <t xml:space="preserve">А</t>
  </si>
  <si>
    <t xml:space="preserve">Б</t>
  </si>
  <si>
    <t xml:space="preserve">В</t>
  </si>
  <si>
    <t xml:space="preserve">Г</t>
  </si>
  <si>
    <t xml:space="preserve">3</t>
  </si>
  <si>
    <t xml:space="preserve">4.1</t>
  </si>
  <si>
    <t xml:space="preserve">4.2.1</t>
  </si>
  <si>
    <t xml:space="preserve">4.2.2.</t>
  </si>
  <si>
    <t xml:space="preserve">4.2.3</t>
  </si>
  <si>
    <t xml:space="preserve">4.2.4</t>
  </si>
  <si>
    <t xml:space="preserve">4.3.1</t>
  </si>
  <si>
    <t xml:space="preserve">4.3.2</t>
  </si>
  <si>
    <t xml:space="preserve">4.3.3</t>
  </si>
  <si>
    <t xml:space="preserve">4.3.4</t>
  </si>
  <si>
    <t xml:space="preserve">4.3.5</t>
  </si>
  <si>
    <t xml:space="preserve">4.3.6</t>
  </si>
  <si>
    <t xml:space="preserve">4.3.7</t>
  </si>
  <si>
    <t xml:space="preserve">4.3.8</t>
  </si>
  <si>
    <t xml:space="preserve">4.3.9</t>
  </si>
  <si>
    <t xml:space="preserve">4.3.10</t>
  </si>
  <si>
    <t xml:space="preserve">4.3.11</t>
  </si>
  <si>
    <t xml:space="preserve">4.3.12</t>
  </si>
  <si>
    <t xml:space="preserve">5.1</t>
  </si>
  <si>
    <t xml:space="preserve">5.2.1</t>
  </si>
  <si>
    <t xml:space="preserve">5.2.2</t>
  </si>
  <si>
    <t xml:space="preserve">5.2.3</t>
  </si>
  <si>
    <t xml:space="preserve">5.2.4</t>
  </si>
  <si>
    <t xml:space="preserve">5.3.1</t>
  </si>
  <si>
    <t xml:space="preserve">5.3.2</t>
  </si>
  <si>
    <t xml:space="preserve">5.3.3</t>
  </si>
  <si>
    <t xml:space="preserve">5.3.4</t>
  </si>
  <si>
    <t xml:space="preserve">5.3.5</t>
  </si>
  <si>
    <t xml:space="preserve">5.3.6</t>
  </si>
  <si>
    <t xml:space="preserve">5.3.7</t>
  </si>
  <si>
    <t xml:space="preserve">5.3.8</t>
  </si>
  <si>
    <t xml:space="preserve">5.3.9</t>
  </si>
  <si>
    <t xml:space="preserve">5.3.10</t>
  </si>
  <si>
    <t xml:space="preserve">5.3.11</t>
  </si>
  <si>
    <t xml:space="preserve">5.3.12</t>
  </si>
  <si>
    <t xml:space="preserve">6.1</t>
  </si>
  <si>
    <t xml:space="preserve">6.2.1</t>
  </si>
  <si>
    <t xml:space="preserve">6.2.2</t>
  </si>
  <si>
    <t xml:space="preserve">6.2.3</t>
  </si>
  <si>
    <t xml:space="preserve">6.2.4</t>
  </si>
  <si>
    <t xml:space="preserve">7.1</t>
  </si>
  <si>
    <t xml:space="preserve">7.2.1</t>
  </si>
  <si>
    <t xml:space="preserve">7.2.2</t>
  </si>
  <si>
    <t xml:space="preserve">7.2.3</t>
  </si>
  <si>
    <t xml:space="preserve">7.2.4</t>
  </si>
  <si>
    <t xml:space="preserve">7.3.1</t>
  </si>
  <si>
    <t xml:space="preserve">7.3.2</t>
  </si>
  <si>
    <t xml:space="preserve">7.3.3</t>
  </si>
  <si>
    <t xml:space="preserve">7.3.4</t>
  </si>
  <si>
    <t xml:space="preserve">7.3.5</t>
  </si>
  <si>
    <t xml:space="preserve">7.3.6</t>
  </si>
  <si>
    <t xml:space="preserve">7.3.7</t>
  </si>
  <si>
    <t xml:space="preserve">7.3.8</t>
  </si>
  <si>
    <t xml:space="preserve">7.3.9</t>
  </si>
  <si>
    <t xml:space="preserve">7.3.10</t>
  </si>
  <si>
    <t xml:space="preserve">7.3.11</t>
  </si>
  <si>
    <t xml:space="preserve">7.3.12</t>
  </si>
  <si>
    <t xml:space="preserve">8.1</t>
  </si>
  <si>
    <t xml:space="preserve">8.2.1</t>
  </si>
  <si>
    <t xml:space="preserve">8.2.2</t>
  </si>
  <si>
    <t xml:space="preserve">8.2.3</t>
  </si>
  <si>
    <t xml:space="preserve">8.2.4</t>
  </si>
  <si>
    <t xml:space="preserve">8.3.1</t>
  </si>
  <si>
    <t xml:space="preserve">8.3.2</t>
  </si>
  <si>
    <t xml:space="preserve">8.3.3</t>
  </si>
  <si>
    <t xml:space="preserve">8.3.4</t>
  </si>
  <si>
    <t xml:space="preserve">8.3.5</t>
  </si>
  <si>
    <t xml:space="preserve">8.3.6</t>
  </si>
  <si>
    <t xml:space="preserve">8.3.7</t>
  </si>
  <si>
    <t xml:space="preserve">8.3.8</t>
  </si>
  <si>
    <t xml:space="preserve">8.3.9</t>
  </si>
  <si>
    <t xml:space="preserve">8.3.10</t>
  </si>
  <si>
    <t xml:space="preserve">8.3.11</t>
  </si>
  <si>
    <t xml:space="preserve">8.3.12</t>
  </si>
  <si>
    <t xml:space="preserve">9</t>
  </si>
  <si>
    <t xml:space="preserve">11</t>
  </si>
  <si>
    <t xml:space="preserve">12</t>
  </si>
  <si>
    <t xml:space="preserve">13.1</t>
  </si>
  <si>
    <t xml:space="preserve">13.2.1</t>
  </si>
  <si>
    <t xml:space="preserve">13.2.2</t>
  </si>
  <si>
    <t xml:space="preserve">13.2.3</t>
  </si>
  <si>
    <t xml:space="preserve">13.2.4</t>
  </si>
  <si>
    <t xml:space="preserve">13.3.1</t>
  </si>
  <si>
    <t xml:space="preserve">13.3.2</t>
  </si>
  <si>
    <t xml:space="preserve">13.3.3</t>
  </si>
  <si>
    <t xml:space="preserve">13.3.4</t>
  </si>
  <si>
    <t xml:space="preserve">13.3.5</t>
  </si>
  <si>
    <t xml:space="preserve">13.3.6</t>
  </si>
  <si>
    <t xml:space="preserve">13.3.7</t>
  </si>
  <si>
    <t xml:space="preserve">13.3.8</t>
  </si>
  <si>
    <t xml:space="preserve">13.3.9</t>
  </si>
  <si>
    <t xml:space="preserve">13.3.10</t>
  </si>
  <si>
    <t xml:space="preserve">13.3.11</t>
  </si>
  <si>
    <t xml:space="preserve">13.3.12</t>
  </si>
  <si>
    <t xml:space="preserve">16</t>
  </si>
  <si>
    <t xml:space="preserve">17</t>
  </si>
  <si>
    <t xml:space="preserve">BALANCE_FUEL_TYPE_IDS</t>
  </si>
  <si>
    <t xml:space="preserve">1</t>
  </si>
  <si>
    <t xml:space="preserve">Установленная тепловая мощность на начало года</t>
  </si>
  <si>
    <t xml:space="preserve">Гкал/ч</t>
  </si>
  <si>
    <t xml:space="preserve">M3702</t>
  </si>
  <si>
    <t xml:space="preserve">Установленная тепловая мощность на начало года, Гкал/ч</t>
  </si>
  <si>
    <t xml:space="preserve">ЧСЛ</t>
  </si>
  <si>
    <t xml:space="preserve">2</t>
  </si>
  <si>
    <t xml:space="preserve">Выработка тепловой энергии</t>
  </si>
  <si>
    <t xml:space="preserve">Гкал</t>
  </si>
  <si>
    <t xml:space="preserve">M3703</t>
  </si>
  <si>
    <t xml:space="preserve">Выработка тепловой энергии, Гкал</t>
  </si>
  <si>
    <t xml:space="preserve">Собственные нужды источника тепла</t>
  </si>
  <si>
    <t xml:space="preserve">M3704</t>
  </si>
  <si>
    <t xml:space="preserve">Собственные нужды источника тепла, Гкал</t>
  </si>
  <si>
    <t xml:space="preserve">4</t>
  </si>
  <si>
    <t xml:space="preserve">Отпуск с коллекторов, всего, в т.ч.:</t>
  </si>
  <si>
    <t xml:space="preserve">M3705</t>
  </si>
  <si>
    <t xml:space="preserve">Отпуск с коллекторов, Гкал</t>
  </si>
  <si>
    <t xml:space="preserve">в горячей воде</t>
  </si>
  <si>
    <t xml:space="preserve">в паре всего, в т.ч.:</t>
  </si>
  <si>
    <t xml:space="preserve">в паре, всего</t>
  </si>
  <si>
    <t xml:space="preserve">острый и редуцированный пар</t>
  </si>
  <si>
    <t xml:space="preserve">отборный пар давлением:</t>
  </si>
  <si>
    <t xml:space="preserve">отборный пар, всего</t>
  </si>
  <si>
    <r>
      <rPr>
        <sz val="9"/>
        <color rgb="FF000000"/>
        <rFont val="Tahoma"/>
        <family val="2"/>
        <charset val="204"/>
      </rPr>
      <t xml:space="preserve">от 1,2 до 2,5 кг/см</t>
    </r>
    <r>
      <rPr>
        <vertAlign val="superscript"/>
        <sz val="9"/>
        <color rgb="FF000000"/>
        <rFont val="Tahoma"/>
        <family val="2"/>
        <charset val="204"/>
      </rPr>
      <t xml:space="preserve">2</t>
    </r>
  </si>
  <si>
    <t xml:space="preserve">отборный пар от 1,2 до 2,5 кг/см2</t>
  </si>
  <si>
    <r>
      <rPr>
        <sz val="9"/>
        <color rgb="FF000000"/>
        <rFont val="Tahoma"/>
        <family val="2"/>
        <charset val="204"/>
      </rPr>
      <t xml:space="preserve">от 2,5 до 7 кг/см</t>
    </r>
    <r>
      <rPr>
        <vertAlign val="superscript"/>
        <sz val="9"/>
        <color rgb="FF000000"/>
        <rFont val="Tahoma"/>
        <family val="2"/>
        <charset val="204"/>
      </rPr>
      <t xml:space="preserve">2</t>
    </r>
  </si>
  <si>
    <t xml:space="preserve">отборный пар от 2,5 до 7 кг/см2</t>
  </si>
  <si>
    <r>
      <rPr>
        <sz val="9"/>
        <color rgb="FF000000"/>
        <rFont val="Tahoma"/>
        <family val="2"/>
        <charset val="204"/>
      </rPr>
      <t xml:space="preserve">от 7 до 13 кг/см</t>
    </r>
    <r>
      <rPr>
        <vertAlign val="superscript"/>
        <sz val="9"/>
        <color rgb="FF000000"/>
        <rFont val="Tahoma"/>
        <family val="2"/>
        <charset val="204"/>
      </rPr>
      <t xml:space="preserve">2</t>
    </r>
  </si>
  <si>
    <t xml:space="preserve">отборный пар от 7 до 13 кг/см2</t>
  </si>
  <si>
    <r>
      <rPr>
        <sz val="9"/>
        <color rgb="FF000000"/>
        <rFont val="Tahoma"/>
        <family val="2"/>
        <charset val="204"/>
      </rPr>
      <t xml:space="preserve">свыше 13 кг/см</t>
    </r>
    <r>
      <rPr>
        <vertAlign val="superscript"/>
        <sz val="9"/>
        <color rgb="FF000000"/>
        <rFont val="Tahoma"/>
        <family val="2"/>
        <charset val="204"/>
      </rPr>
      <t xml:space="preserve">2</t>
    </r>
  </si>
  <si>
    <t xml:space="preserve">отборный пар свыше 13 кг/см2</t>
  </si>
  <si>
    <t xml:space="preserve">На нужды предприятия, в т.ч.:</t>
  </si>
  <si>
    <t xml:space="preserve">M3706</t>
  </si>
  <si>
    <t xml:space="preserve">Отпуск с коллекторов на нужды предприятия, Гкал</t>
  </si>
  <si>
    <t xml:space="preserve">4.1.1</t>
  </si>
  <si>
    <t xml:space="preserve">На собственное производство, в т.ч.</t>
  </si>
  <si>
    <t xml:space="preserve">M3707</t>
  </si>
  <si>
    <t xml:space="preserve">Отпуск с коллекторов на нужды собственного производства, Гкал</t>
  </si>
  <si>
    <t xml:space="preserve">отборный пар выше 13 кг/см2</t>
  </si>
  <si>
    <t xml:space="preserve">4.1.2</t>
  </si>
  <si>
    <t xml:space="preserve">На хозяйственные нужды, в т.ч.</t>
  </si>
  <si>
    <t xml:space="preserve">M3708</t>
  </si>
  <si>
    <t xml:space="preserve">Отпуск с коллекторов на хозяйственные нужды предприятия, Гкал</t>
  </si>
  <si>
    <t xml:space="preserve">4.2</t>
  </si>
  <si>
    <t xml:space="preserve">Теплоснабжающим организациям, в т.ч.</t>
  </si>
  <si>
    <t xml:space="preserve">M3709</t>
  </si>
  <si>
    <t xml:space="preserve">Отпуск с коллекторов теплоснабжающим организациям, Гкал</t>
  </si>
  <si>
    <t xml:space="preserve">4.2.2</t>
  </si>
  <si>
    <t xml:space="preserve">Добавить</t>
  </si>
  <si>
    <t xml:space="preserve">4.3</t>
  </si>
  <si>
    <t xml:space="preserve">Полезный отпуск по группам потребителей, всего, в т.ч.:</t>
  </si>
  <si>
    <t xml:space="preserve">M3710</t>
  </si>
  <si>
    <t xml:space="preserve">Полезный отпуск с коллекторов  по группам потребителей, Гкал</t>
  </si>
  <si>
    <t xml:space="preserve">Бюджетные потребители, в т.ч.</t>
  </si>
  <si>
    <t xml:space="preserve">Бюджетные потребители</t>
  </si>
  <si>
    <t xml:space="preserve">Население</t>
  </si>
  <si>
    <t xml:space="preserve">Прочие потребители, в т.ч.</t>
  </si>
  <si>
    <t xml:space="preserve">Прочие потребители</t>
  </si>
  <si>
    <t xml:space="preserve">4.4</t>
  </si>
  <si>
    <t xml:space="preserve">В собственную тепловую сеть</t>
  </si>
  <si>
    <t xml:space="preserve">M3711</t>
  </si>
  <si>
    <t xml:space="preserve">Отпуск с коллекторов в собственную тепловую сеть, Гкал</t>
  </si>
  <si>
    <t xml:space="preserve">5</t>
  </si>
  <si>
    <t xml:space="preserve">M3712</t>
  </si>
  <si>
    <t xml:space="preserve">Покупная энергия, всего, Гкал</t>
  </si>
  <si>
    <t xml:space="preserve">С коллекторов блок-станций, в т.ч.</t>
  </si>
  <si>
    <t xml:space="preserve">M3713</t>
  </si>
  <si>
    <t xml:space="preserve">Покупная энергия, с коллекторов станций, Гкал</t>
  </si>
  <si>
    <t xml:space="preserve">5.1.1</t>
  </si>
  <si>
    <t xml:space="preserve">от станции с мощностью производства более 25 МВт</t>
  </si>
  <si>
    <t xml:space="preserve">M3714</t>
  </si>
  <si>
    <t xml:space="preserve">Покупная энергия, с коллекторов станций более 25 МВт, Гкал</t>
  </si>
  <si>
    <t xml:space="preserve">Добавить поставщика</t>
  </si>
  <si>
    <t xml:space="preserve">5.1.2</t>
  </si>
  <si>
    <t xml:space="preserve">от станции с мощностью производства менее 25 МВт</t>
  </si>
  <si>
    <t xml:space="preserve">M3715</t>
  </si>
  <si>
    <t xml:space="preserve">Покупная энергия, с коллекторов станций менее 25 МВт, Гкал</t>
  </si>
  <si>
    <t xml:space="preserve">5.2</t>
  </si>
  <si>
    <t xml:space="preserve">Из тепловой сети</t>
  </si>
  <si>
    <t xml:space="preserve">M3716</t>
  </si>
  <si>
    <t xml:space="preserve">Покупная энергия, из тепловой сети, Гкал</t>
  </si>
  <si>
    <t xml:space="preserve">×</t>
  </si>
  <si>
    <t xml:space="preserve">ПАО "МОЭК" :: 7720518494 :: 772901001</t>
  </si>
  <si>
    <r>
      <rPr>
        <sz val="9"/>
        <color rgb="FF000000"/>
        <rFont val="Tahoma"/>
        <family val="2"/>
        <charset val="204"/>
      </rPr>
      <t xml:space="preserve">от 1,2 до 2,5 кг/см</t>
    </r>
    <r>
      <rPr>
        <vertAlign val="superscript"/>
        <sz val="9"/>
        <color rgb="FF000000"/>
        <rFont val="Tahoma"/>
        <family val="2"/>
        <charset val="1"/>
      </rPr>
      <t xml:space="preserve">2</t>
    </r>
  </si>
  <si>
    <r>
      <rPr>
        <sz val="9"/>
        <color rgb="FF000000"/>
        <rFont val="Tahoma"/>
        <family val="2"/>
        <charset val="204"/>
      </rPr>
      <t xml:space="preserve">от 2,5 до 7 кг/см</t>
    </r>
    <r>
      <rPr>
        <vertAlign val="superscript"/>
        <sz val="9"/>
        <color rgb="FF000000"/>
        <rFont val="Tahoma"/>
        <family val="2"/>
        <charset val="1"/>
      </rPr>
      <t xml:space="preserve">2</t>
    </r>
  </si>
  <si>
    <r>
      <rPr>
        <sz val="9"/>
        <color rgb="FF000000"/>
        <rFont val="Tahoma"/>
        <family val="2"/>
        <charset val="204"/>
      </rPr>
      <t xml:space="preserve">от 7 до 13 кг/см</t>
    </r>
    <r>
      <rPr>
        <vertAlign val="superscript"/>
        <sz val="9"/>
        <color rgb="FF000000"/>
        <rFont val="Tahoma"/>
        <family val="2"/>
        <charset val="1"/>
      </rPr>
      <t xml:space="preserve">2</t>
    </r>
  </si>
  <si>
    <r>
      <rPr>
        <sz val="9"/>
        <color rgb="FF000000"/>
        <rFont val="Tahoma"/>
        <family val="2"/>
        <charset val="204"/>
      </rPr>
      <t xml:space="preserve">свыше 13 кг/см</t>
    </r>
    <r>
      <rPr>
        <vertAlign val="superscript"/>
        <sz val="9"/>
        <color rgb="FF000000"/>
        <rFont val="Tahoma"/>
        <family val="2"/>
        <charset val="1"/>
      </rPr>
      <t xml:space="preserve">2</t>
    </r>
  </si>
  <si>
    <t xml:space="preserve">6</t>
  </si>
  <si>
    <t xml:space="preserve">Отпуск в сеть, всего, в т.ч.:</t>
  </si>
  <si>
    <t xml:space="preserve">M3717</t>
  </si>
  <si>
    <t xml:space="preserve">Отпуск в сеть, Гкал</t>
  </si>
  <si>
    <t xml:space="preserve">7</t>
  </si>
  <si>
    <t xml:space="preserve">Потери в сетях,всего, в т.ч.:</t>
  </si>
  <si>
    <t xml:space="preserve">M3718</t>
  </si>
  <si>
    <t xml:space="preserve">Потери в сетях, Гкал</t>
  </si>
  <si>
    <t xml:space="preserve">Процент потерь в тепловых сетях, всего, в т.ч.:</t>
  </si>
  <si>
    <t xml:space="preserve">%</t>
  </si>
  <si>
    <t xml:space="preserve">M3719</t>
  </si>
  <si>
    <t xml:space="preserve">Процент потерь в сетях, %</t>
  </si>
  <si>
    <t xml:space="preserve">7.1.1</t>
  </si>
  <si>
    <t xml:space="preserve">7.1.2</t>
  </si>
  <si>
    <t xml:space="preserve">в паре</t>
  </si>
  <si>
    <t xml:space="preserve">8</t>
  </si>
  <si>
    <t xml:space="preserve">Отпуск тепловой энергии, всего, в т.ч.:</t>
  </si>
  <si>
    <t xml:space="preserve">M3720</t>
  </si>
  <si>
    <t xml:space="preserve">Отпуск тепловой энергии, Гкал</t>
  </si>
  <si>
    <t xml:space="preserve">M3721</t>
  </si>
  <si>
    <t xml:space="preserve">Отпуск тепловой энергии на нужды предприятия, Гкал</t>
  </si>
  <si>
    <t xml:space="preserve">8.1.1</t>
  </si>
  <si>
    <t xml:space="preserve">M3722</t>
  </si>
  <si>
    <t xml:space="preserve">Отпуск тепловой энергии на нужды собственного производства, Гкал</t>
  </si>
  <si>
    <t xml:space="preserve">8.1.2</t>
  </si>
  <si>
    <t xml:space="preserve">M3723</t>
  </si>
  <si>
    <t xml:space="preserve">Отпуск тепловой энергии на хозяйственные нужды производства, Гкал</t>
  </si>
  <si>
    <t xml:space="preserve">8.2</t>
  </si>
  <si>
    <t xml:space="preserve">Теплоснабжающие организации, в т.ч.</t>
  </si>
  <si>
    <t xml:space="preserve">M3724</t>
  </si>
  <si>
    <t xml:space="preserve">Отпуск тепловой энергии теплоснабжающим организациям, Гкал</t>
  </si>
  <si>
    <t xml:space="preserve">8.3</t>
  </si>
  <si>
    <t xml:space="preserve">M3725</t>
  </si>
  <si>
    <t xml:space="preserve">Полезный отпуск по группам потребителей, Гкал</t>
  </si>
  <si>
    <t xml:space="preserve">Расход натурального топлива</t>
  </si>
  <si>
    <t xml:space="preserve">M3726</t>
  </si>
  <si>
    <t xml:space="preserve">10</t>
  </si>
  <si>
    <t xml:space="preserve">Расход условного топлива</t>
  </si>
  <si>
    <t xml:space="preserve">т.у.т.</t>
  </si>
  <si>
    <t xml:space="preserve">M3728</t>
  </si>
  <si>
    <t xml:space="preserve">Расход условного топлива, тут</t>
  </si>
  <si>
    <t xml:space="preserve">Удельный расход условного топлива на отпуск тепловой энергии</t>
  </si>
  <si>
    <t xml:space="preserve">кг.у.т./ Гкал</t>
  </si>
  <si>
    <t xml:space="preserve">M3729</t>
  </si>
  <si>
    <t xml:space="preserve">Удельный расход условного топлива на отпуск тепловой энергии, кг.у.т./ Гкал</t>
  </si>
  <si>
    <t xml:space="preserve">Руководитель организации (или уполномоченное лицо):</t>
  </si>
  <si>
    <t xml:space="preserve">Должностное лицо, ответственное за составление формы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</si>
</sst>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@"/>
    <numFmt numFmtId="167" formatCode="#,##0.00"/>
    <numFmt numFmtId="168" formatCode="#,##0"/>
  </numFmts>
  <fonts count="26">
    <font>
      <sz val="12"/>
      <color rgb="FF000000"/>
      <name val="Times New Roman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 Cyr"/>
      <family val="0"/>
      <charset val="1"/>
    </font>
    <font>
      <sz val="9"/>
      <name val="Tahoma"/>
      <family val="2"/>
      <charset val="204"/>
    </font>
    <font>
      <sz val="10"/>
      <name val="Arial Cyr"/>
      <family val="0"/>
      <charset val="1"/>
    </font>
    <font>
      <sz val="10"/>
      <color rgb="FFFFFFFF"/>
      <name val="Arial Cyr"/>
      <family val="0"/>
      <charset val="1"/>
    </font>
    <font>
      <b val="true"/>
      <sz val="9"/>
      <name val="Tahoma"/>
      <family val="2"/>
      <charset val="204"/>
    </font>
    <font>
      <sz val="9"/>
      <color rgb="FFFFFFFF"/>
      <name val="Tahoma"/>
      <family val="2"/>
      <charset val="204"/>
    </font>
    <font>
      <b val="true"/>
      <sz val="9"/>
      <color rgb="FFFFFFFF"/>
      <name val="Tahoma"/>
      <family val="2"/>
      <charset val="204"/>
    </font>
    <font>
      <sz val="9"/>
      <color rgb="FFD9D9D9"/>
      <name val="Tahoma"/>
      <family val="2"/>
      <charset val="204"/>
    </font>
    <font>
      <b val="true"/>
      <sz val="10"/>
      <name val="Arial Cyr"/>
      <family val="0"/>
      <charset val="1"/>
    </font>
    <font>
      <b val="true"/>
      <sz val="10"/>
      <color rgb="FFFFFFFF"/>
      <name val="Arial Cyr"/>
      <family val="0"/>
      <charset val="1"/>
    </font>
    <font>
      <b val="true"/>
      <sz val="9"/>
      <color rgb="FF000000"/>
      <name val="Tahoma"/>
      <family val="2"/>
      <charset val="204"/>
    </font>
    <font>
      <sz val="9"/>
      <color rgb="FF000000"/>
      <name val="Tahoma"/>
      <family val="2"/>
      <charset val="204"/>
    </font>
    <font>
      <vertAlign val="superscript"/>
      <sz val="9"/>
      <color rgb="FF000000"/>
      <name val="Tahoma"/>
      <family val="2"/>
      <charset val="204"/>
    </font>
    <font>
      <b val="true"/>
      <sz val="9"/>
      <name val="Arial Cyr"/>
      <family val="0"/>
      <charset val="1"/>
    </font>
    <font>
      <b val="true"/>
      <sz val="9"/>
      <color rgb="FFFFFFFF"/>
      <name val="Arial Cyr"/>
      <family val="0"/>
      <charset val="1"/>
    </font>
    <font>
      <sz val="9"/>
      <color rgb="FFCC0000"/>
      <name val="Tahoma"/>
      <family val="2"/>
      <charset val="204"/>
    </font>
    <font>
      <sz val="9"/>
      <color rgb="FF000080"/>
      <name val="Tahoma"/>
      <family val="2"/>
      <charset val="204"/>
    </font>
    <font>
      <b val="true"/>
      <sz val="9"/>
      <color rgb="FF333399"/>
      <name val="Tahoma"/>
      <family val="2"/>
      <charset val="204"/>
    </font>
    <font>
      <b val="true"/>
      <sz val="9"/>
      <color rgb="FF000080"/>
      <name val="Tahoma"/>
      <family val="2"/>
      <charset val="204"/>
    </font>
    <font>
      <sz val="9"/>
      <color rgb="FFFF0000"/>
      <name val="Tahoma"/>
      <family val="2"/>
      <charset val="204"/>
    </font>
    <font>
      <sz val="14"/>
      <color rgb="FFBCBCBC"/>
      <name val="Calibri"/>
      <family val="2"/>
      <charset val="204"/>
    </font>
    <font>
      <vertAlign val="superscript"/>
      <sz val="9"/>
      <color rgb="FF000000"/>
      <name val="Tahoma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C000"/>
        <bgColor rgb="FFFF9900"/>
      </patternFill>
    </fill>
    <fill>
      <patternFill patternType="solid">
        <fgColor rgb="FFD9D9D9"/>
        <bgColor rgb="FFD7EAD3"/>
      </patternFill>
    </fill>
    <fill>
      <patternFill patternType="solid">
        <fgColor rgb="FFBCBCBC"/>
        <bgColor rgb="FFBEBEBE"/>
      </patternFill>
    </fill>
    <fill>
      <patternFill patternType="solid">
        <fgColor rgb="FFD7EAD3"/>
        <bgColor rgb="FFE2F0D9"/>
      </patternFill>
    </fill>
    <fill>
      <patternFill patternType="solid">
        <fgColor rgb="FFF2F2F2"/>
        <bgColor rgb="FFEFEFEF"/>
      </patternFill>
    </fill>
    <fill>
      <patternFill patternType="solid">
        <fgColor rgb="FFEFEFEF"/>
        <bgColor rgb="FFF2F2F2"/>
      </patternFill>
    </fill>
    <fill>
      <patternFill patternType="solid">
        <fgColor rgb="FFBEBEBE"/>
        <bgColor rgb="FFBFBFBF"/>
      </patternFill>
    </fill>
    <fill>
      <patternFill patternType="solid">
        <fgColor rgb="FFFFFFC0"/>
        <bgColor rgb="FFF2F2F2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>
        <color rgb="FFBCBCBC"/>
      </top>
      <bottom/>
      <diagonal/>
    </border>
    <border diagonalUp="false" diagonalDown="false">
      <left/>
      <right/>
      <top/>
      <bottom style="thin">
        <color rgb="FFBCBCBC"/>
      </bottom>
      <diagonal/>
    </border>
    <border diagonalUp="false" diagonalDown="false"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 diagonalUp="false" diagonalDown="false">
      <left style="thin">
        <color rgb="FFBCBCBC"/>
      </left>
      <right/>
      <top style="thin">
        <color rgb="FFBCBCBC"/>
      </top>
      <bottom style="thin">
        <color rgb="FFBCBCBC"/>
      </bottom>
      <diagonal/>
    </border>
    <border diagonalUp="false" diagonalDown="false">
      <left style="thin">
        <color rgb="FFBCBCBC"/>
      </left>
      <right/>
      <top style="thin">
        <color rgb="FFBCBCBC"/>
      </top>
      <bottom/>
      <diagonal/>
    </border>
    <border diagonalUp="false" diagonalDown="false">
      <left style="thin">
        <color rgb="FFBCBCBC"/>
      </left>
      <right style="thin">
        <color rgb="FFBCBCBC"/>
      </right>
      <top style="thin">
        <color rgb="FFBCBCBC"/>
      </top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>
        <color rgb="FFBCBCBC"/>
      </left>
      <right style="thin">
        <color rgb="FFBCBCBC"/>
      </right>
      <top/>
      <bottom/>
      <diagonal/>
    </border>
    <border diagonalUp="false" diagonalDown="false">
      <left style="thin">
        <color rgb="FFBFBFBF"/>
      </left>
      <right/>
      <top style="thin">
        <color rgb="FFBFBFBF"/>
      </top>
      <bottom/>
      <diagonal/>
    </border>
    <border diagonalUp="false" diagonalDown="false">
      <left/>
      <right style="thin">
        <color rgb="FFBFBFBF"/>
      </right>
      <top style="thin">
        <color rgb="FFBCBCBC"/>
      </top>
      <bottom/>
      <diagonal/>
    </border>
    <border diagonalUp="false" diagonalDown="false">
      <left style="medium">
        <color rgb="FFBCBCBC"/>
      </left>
      <right style="thin">
        <color rgb="FFBCBCBC"/>
      </right>
      <top/>
      <bottom/>
      <diagonal/>
    </border>
    <border diagonalUp="false" diagonalDown="false">
      <left/>
      <right style="thin">
        <color rgb="FFBFBFBF"/>
      </right>
      <top style="thin">
        <color rgb="FFBCBCBC"/>
      </top>
      <bottom style="thin">
        <color rgb="FFBCBCBC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StyleXfs>
  <cellXfs count="11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2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2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2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0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0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8" fillId="0" borderId="3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3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" fillId="0" borderId="4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4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5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6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7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3" borderId="8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8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5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7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1" fillId="0" borderId="7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2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4" borderId="9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4" borderId="9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9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9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8" fillId="5" borderId="9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8" fillId="0" borderId="9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8" fillId="6" borderId="9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8" fillId="5" borderId="9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3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3" borderId="10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10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4" borderId="9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4" fillId="0" borderId="9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5" fillId="5" borderId="9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5" fillId="0" borderId="0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5" fillId="0" borderId="9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9" xfId="2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8" fontId="5" fillId="6" borderId="9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5" fillId="5" borderId="9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9" xfId="20" applyFont="true" applyBorder="true" applyAlignment="true" applyProtection="true">
      <alignment horizontal="left" vertical="center" textRotation="0" wrapText="true" indent="2" shrinkToFit="false"/>
      <protection locked="true" hidden="false"/>
    </xf>
    <xf numFmtId="164" fontId="15" fillId="0" borderId="9" xfId="20" applyFont="true" applyBorder="true" applyAlignment="true" applyProtection="true">
      <alignment horizontal="left" vertical="center" textRotation="0" wrapText="true" indent="3" shrinkToFit="false"/>
      <protection locked="true" hidden="false"/>
    </xf>
    <xf numFmtId="166" fontId="8" fillId="7" borderId="9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7" borderId="9" xfId="20" applyFont="true" applyBorder="true" applyAlignment="true" applyProtection="true">
      <alignment horizontal="left" vertical="center" textRotation="0" wrapText="true" indent="1" shrinkToFit="false"/>
      <protection locked="true" hidden="false"/>
    </xf>
    <xf numFmtId="166" fontId="8" fillId="0" borderId="9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9" xfId="20" applyFont="true" applyBorder="true" applyAlignment="true" applyProtection="true">
      <alignment horizontal="left" vertical="center" textRotation="0" wrapText="true" indent="2" shrinkToFit="false"/>
      <protection locked="true" hidden="false"/>
    </xf>
    <xf numFmtId="164" fontId="14" fillId="0" borderId="9" xfId="20" applyFont="true" applyBorder="true" applyAlignment="true" applyProtection="true">
      <alignment horizontal="left" vertical="center" textRotation="0" wrapText="true" indent="3" shrinkToFit="false"/>
      <protection locked="true" hidden="false"/>
    </xf>
    <xf numFmtId="164" fontId="15" fillId="0" borderId="9" xfId="20" applyFont="true" applyBorder="true" applyAlignment="true" applyProtection="true">
      <alignment horizontal="left" vertical="center" textRotation="0" wrapText="true" indent="4" shrinkToFit="false"/>
      <protection locked="true" hidden="false"/>
    </xf>
    <xf numFmtId="164" fontId="15" fillId="0" borderId="9" xfId="20" applyFont="true" applyBorder="true" applyAlignment="true" applyProtection="true">
      <alignment horizontal="left" vertical="center" textRotation="0" wrapText="true" indent="5" shrinkToFit="false"/>
      <protection locked="true" hidden="false"/>
    </xf>
    <xf numFmtId="164" fontId="8" fillId="0" borderId="9" xfId="20" applyFont="true" applyBorder="true" applyAlignment="true" applyProtection="true">
      <alignment horizontal="left" vertical="center" textRotation="0" wrapText="true" indent="2" shrinkToFit="false"/>
      <protection locked="true" hidden="false"/>
    </xf>
    <xf numFmtId="164" fontId="5" fillId="3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9" fillId="8" borderId="9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5" fillId="0" borderId="9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5" fillId="0" borderId="11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9" borderId="10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5" fillId="0" borderId="7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8" borderId="12" xfId="20" applyFont="true" applyBorder="true" applyAlignment="true" applyProtection="true">
      <alignment horizontal="left" vertical="center" textRotation="0" wrapText="false" indent="1" shrinkToFit="false"/>
      <protection locked="true" hidden="false"/>
    </xf>
    <xf numFmtId="164" fontId="21" fillId="8" borderId="2" xfId="20" applyFont="true" applyBorder="true" applyAlignment="true" applyProtection="true">
      <alignment horizontal="left" vertical="center" textRotation="0" wrapText="true" indent="2" shrinkToFit="false"/>
      <protection locked="true" hidden="false"/>
    </xf>
    <xf numFmtId="166" fontId="22" fillId="8" borderId="13" xfId="20" applyFont="true" applyBorder="true" applyAlignment="true" applyProtection="true">
      <alignment horizontal="left" vertical="center" textRotation="0" wrapText="false" indent="1" shrinkToFit="false"/>
      <protection locked="true" hidden="false"/>
    </xf>
    <xf numFmtId="168" fontId="22" fillId="8" borderId="13" xfId="20" applyFont="true" applyBorder="true" applyAlignment="true" applyProtection="true">
      <alignment horizontal="left" vertical="center" textRotation="0" wrapText="false" indent="1" shrinkToFit="false"/>
      <protection locked="true" hidden="false"/>
    </xf>
    <xf numFmtId="168" fontId="8" fillId="10" borderId="9" xfId="2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7" fontId="5" fillId="10" borderId="9" xfId="2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8" fontId="14" fillId="6" borderId="9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14" fillId="10" borderId="9" xfId="2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5" fontId="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4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9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0" xfId="2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5" fillId="0" borderId="4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6" borderId="4" xfId="20" applyFont="true" applyBorder="true" applyAlignment="true" applyProtection="true">
      <alignment horizontal="left" vertical="center" textRotation="0" wrapText="true" indent="2" shrinkToFit="false"/>
      <protection locked="true" hidden="false"/>
    </xf>
    <xf numFmtId="168" fontId="14" fillId="6" borderId="4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14" fillId="10" borderId="4" xfId="2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7" fontId="5" fillId="10" borderId="4" xfId="2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8" fontId="8" fillId="10" borderId="4" xfId="2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14" fillId="0" borderId="4" xfId="20" applyFont="true" applyBorder="true" applyAlignment="true" applyProtection="true">
      <alignment horizontal="left" vertical="center" textRotation="0" wrapText="true" indent="3" shrinkToFit="false"/>
      <protection locked="true" hidden="false"/>
    </xf>
    <xf numFmtId="168" fontId="5" fillId="10" borderId="4" xfId="2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8" fontId="5" fillId="6" borderId="4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4" xfId="20" applyFont="true" applyBorder="true" applyAlignment="true" applyProtection="true">
      <alignment horizontal="left" vertical="center" textRotation="0" wrapText="true" indent="4" shrinkToFit="false"/>
      <protection locked="true" hidden="false"/>
    </xf>
    <xf numFmtId="166" fontId="5" fillId="0" borderId="4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4" xfId="20" applyFont="true" applyBorder="true" applyAlignment="true" applyProtection="true">
      <alignment horizontal="left" vertical="center" textRotation="0" wrapText="true" indent="5" shrinkToFit="false"/>
      <protection locked="true" hidden="false"/>
    </xf>
    <xf numFmtId="168" fontId="5" fillId="10" borderId="9" xfId="2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7" fontId="8" fillId="6" borderId="9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10" borderId="9" xfId="2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7" fontId="5" fillId="6" borderId="9" xfId="2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6" fontId="8" fillId="7" borderId="9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8" fillId="4" borderId="14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4" borderId="11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4" fillId="0" borderId="0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0" borderId="11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8" borderId="15" xfId="20" applyFont="true" applyBorder="true" applyAlignment="true" applyProtection="true">
      <alignment horizontal="left" vertical="center" textRotation="0" wrapText="false" indent="1" shrinkToFit="false"/>
      <protection locked="true" hidden="false"/>
    </xf>
    <xf numFmtId="166" fontId="8" fillId="4" borderId="9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9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8" fillId="6" borderId="9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5" borderId="9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6" borderId="9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8" fillId="5" borderId="9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5" fillId="0" borderId="0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5" fillId="0" borderId="0" xfId="2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5" fontId="5" fillId="0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D7EAD3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FEFEF"/>
      <rgbColor rgb="FFE2F0D9"/>
      <rgbColor rgb="FFF2F2F2"/>
      <rgbColor rgb="FFBFBFBF"/>
      <rgbColor rgb="FFFF99CC"/>
      <rgbColor rgb="FFBCBCBC"/>
      <rgbColor rgb="FFBEBEBE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&#1047;&#1072;&#1075;&#1088;&#1091;&#1079;&#1082;&#1080;/CALC.WARM.TARIFF%20(1)_&#1086;&#1090;%2024.10%20(1)_export%20(1).xlsx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Настройка"/>
      <sheetName val="Инструкция"/>
      <sheetName val="Список листов"/>
      <sheetName val="modReestr"/>
      <sheetName val="modUpdTemplMain"/>
      <sheetName val="Титульный"/>
      <sheetName val="TECH_ATTACHED_DOCS"/>
      <sheetName val="TECHSHEET"/>
      <sheetName val="tech"/>
      <sheetName val="Документы - база"/>
      <sheetName val="Список территорий"/>
      <sheetName val="Паспорт"/>
      <sheetName val="Листы с ошибками"/>
      <sheetName val="Доверенность"/>
      <sheetName val="modInfo"/>
      <sheetName val="Заявление"/>
      <sheetName val="Заявление о выборе метода"/>
      <sheetName val="Объекты теплоснабжения"/>
      <sheetName val="Тепловые сети"/>
      <sheetName val="Список объектов_Тепловые сети"/>
      <sheetName val="Тепловые узлы"/>
      <sheetName val="Список объектов_Тепловые узлы"/>
      <sheetName val="Насосные станции"/>
      <sheetName val="Список объектов_Насосные станц"/>
      <sheetName val="Источники ТЭ"/>
      <sheetName val="Список объектов_Источники ТЭ"/>
      <sheetName val="Список объектов общий - ОР"/>
      <sheetName val="П. записка"/>
      <sheetName val="ББ"/>
      <sheetName val="П.1.2"/>
      <sheetName val="П.1.2 подробный"/>
      <sheetName val="П.3.1"/>
      <sheetName val="П.3.1 подробный"/>
      <sheetName val="Список объектов"/>
      <sheetName val="Документы"/>
      <sheetName val="Реестр договоров"/>
      <sheetName val="Усл. ед"/>
      <sheetName val="Виды топлива"/>
      <sheetName val="Баланс (МОЭК)"/>
      <sheetName val="Баланс (Мосэнерго)"/>
      <sheetName val="Полезный отпуск"/>
      <sheetName val="Топливо (П.4.4)"/>
      <sheetName val="Топливо (Комби)"/>
      <sheetName val="Топливо (П.4.5)"/>
      <sheetName val="Теплоноситель (п.4.2)"/>
      <sheetName val="Индексы"/>
      <sheetName val="Реестр потребителей"/>
      <sheetName val="Реестр СН"/>
      <sheetName val="П.4.3.б"/>
      <sheetName val="Сырье и материалы"/>
      <sheetName val="Химреагенты (для теплоносителя)"/>
      <sheetName val="Ремонты и УПХ"/>
      <sheetName val="Ремонты и УПХ (расшифровка)"/>
      <sheetName val="Справочники"/>
      <sheetName val="Общие показатели"/>
      <sheetName val="Числ персонала - ИТР,АУП"/>
      <sheetName val="Расчет нормат. числ. - произ-во"/>
      <sheetName val="Расчет нормат. числ. - передача"/>
      <sheetName val="Норм числ - Свод"/>
      <sheetName val="Численность персонала"/>
      <sheetName val="ФОТ"/>
      <sheetName val="Произв. расходы"/>
      <sheetName val="Адм. расходы"/>
      <sheetName val="Покупка ЭЭ (П.4.7.1)"/>
      <sheetName val="П.4.9"/>
      <sheetName val="П.4.9.1"/>
      <sheetName val="П.4.9.2"/>
      <sheetName val="ФОТ ОПР"/>
      <sheetName val="ФОТ ОХР"/>
      <sheetName val="Потребление ЭЭ"/>
      <sheetName val="Покупка ТЭ"/>
      <sheetName val="Передача ТЭ"/>
      <sheetName val="Покупка ХВС"/>
      <sheetName val="Потребление ХВС"/>
      <sheetName val="Покупка ВО"/>
      <sheetName val="Прочие НР"/>
      <sheetName val="Амортизация ст"/>
      <sheetName val="Амортизация"/>
      <sheetName val="П.4.10"/>
      <sheetName val="П.4.10.1"/>
      <sheetName val="Аренда ст"/>
      <sheetName val="Ремонты"/>
      <sheetName val="Капремонт"/>
      <sheetName val="Текремонт"/>
      <sheetName val="Аренда"/>
      <sheetName val="Земельные участки ст"/>
      <sheetName val="Реестр договоров ОР"/>
      <sheetName val="ФОТ Свод"/>
      <sheetName val="Зем. участки"/>
      <sheetName val="Экономия (МИ)"/>
      <sheetName val="Экономия (МЭОР)"/>
      <sheetName val="Корр. НВВ"/>
      <sheetName val="Источники кап. влож."/>
      <sheetName val="Справка об объектах кап. влож."/>
      <sheetName val="Расчет ОР П.5.2"/>
      <sheetName val="Реестр НР П.5.3"/>
      <sheetName val="Реестр ресурсов П.5.4"/>
      <sheetName val="Смета МЭОР (П.4.6)"/>
      <sheetName val="Смета (производство) Комби"/>
      <sheetName val="Смета (производство)"/>
      <sheetName val="Смета (передача)"/>
      <sheetName val="Смета (сбыт)"/>
      <sheetName val="Смета (Итог)"/>
      <sheetName val="П.5.5"/>
      <sheetName val="П.5.6"/>
      <sheetName val="П.5.7"/>
      <sheetName val="П.6.1"/>
      <sheetName val="П.6.3"/>
      <sheetName val="П.6.2"/>
      <sheetName val="П.6.5"/>
      <sheetName val="П.6.4"/>
      <sheetName val="Расчет тарифа на ТН П.6.6"/>
      <sheetName val="Тариф на ТН П.6.7"/>
      <sheetName val="Выручка"/>
      <sheetName val="Топливная составляющая"/>
      <sheetName val="Расчет платы за РМ"/>
      <sheetName val="Показатели ЭиЭЭ"/>
      <sheetName val="Показатели Н и ЭЭ"/>
      <sheetName val="Корр ИП"/>
      <sheetName val="ФАС_БПр"/>
      <sheetName val="ФАС_БТр"/>
      <sheetName val="ФАС_ПП вход"/>
      <sheetName val="ФАС_ПП исх"/>
      <sheetName val="ФАС_Т"/>
      <sheetName val="ФАС_К"/>
      <sheetName val="ФАС_Факт_БПр"/>
      <sheetName val="ФАС_Факт_БТр"/>
      <sheetName val="ФАС_Факт_Т"/>
      <sheetName val="ФАС_Факт_РО"/>
      <sheetName val="Комментарии"/>
      <sheetName val="TPL_RESULTS_1"/>
      <sheetName val="Информация"/>
      <sheetName val="TPL_RESULTS_2"/>
      <sheetName val="modLoadDataFromCROC"/>
      <sheetName val="объемы Населения"/>
      <sheetName val="Эксперное заключение (МИ)"/>
      <sheetName val="П.4.6.1"/>
      <sheetName val="П.4.6.2"/>
      <sheetName val="П.4.7.1"/>
      <sheetName val="Закупки"/>
      <sheetName val="П.8"/>
      <sheetName val="П.9"/>
      <sheetName val="П.10"/>
      <sheetName val="П.11"/>
      <sheetName val="П.4.11"/>
      <sheetName val="П.4.12"/>
      <sheetName val="LIST_DPR"/>
      <sheetName val="HistoryFormula"/>
      <sheetName val="DOCS_DEPENDENCY"/>
      <sheetName val="modfrmDOCSPicker"/>
      <sheetName val="modDocsComsAPI"/>
      <sheetName val="modCommonProcedures"/>
      <sheetName val="modHTTP"/>
      <sheetName val="modP1_2"/>
      <sheetName val="modP3_1"/>
      <sheetName val="modPP_Entry"/>
      <sheetName val="modPP_Send"/>
      <sheetName val="REESTR_MO"/>
      <sheetName val="REESTR_ORG"/>
      <sheetName val="OKVED_DATA"/>
      <sheetName val="REESTR_ORG_EXT"/>
      <sheetName val="Значения списков"/>
      <sheetName val="Списки"/>
      <sheetName val="AllSheetsInThisWorkbook"/>
      <sheetName val="Справочник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</sheetDataSet>
  </externalBook>
</externalLink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E2F0D9"/>
    <pageSetUpPr fitToPage="false"/>
  </sheetPr>
  <dimension ref="A1:DZ210"/>
  <sheetViews>
    <sheetView showFormulas="false" showGridLines="false" showRowColHeaders="true" showZeros="true" rightToLeft="false" tabSelected="true" showOutlineSymbols="true" defaultGridColor="true" view="normal" topLeftCell="F144" colorId="64" zoomScale="100" zoomScaleNormal="100" zoomScalePageLayoutView="100" workbookViewId="0">
      <selection pane="topLeft" activeCell="H157" activeCellId="0" sqref="H157"/>
    </sheetView>
  </sheetViews>
  <sheetFormatPr defaultColWidth="8.00390625" defaultRowHeight="12.75" zeroHeight="false" outlineLevelRow="0" outlineLevelCol="1"/>
  <cols>
    <col collapsed="false" customWidth="true" hidden="true" outlineLevel="0" max="1" min="1" style="1" width="9.25"/>
    <col collapsed="false" customWidth="true" hidden="true" outlineLevel="0" max="5" min="2" style="1" width="4.88"/>
    <col collapsed="false" customWidth="true" hidden="false" outlineLevel="0" max="6" min="6" style="2" width="3.87"/>
    <col collapsed="false" customWidth="true" hidden="false" outlineLevel="0" max="7" min="7" style="2" width="12.75"/>
    <col collapsed="false" customWidth="true" hidden="false" outlineLevel="0" max="8" min="8" style="2" width="55.25"/>
    <col collapsed="false" customWidth="true" hidden="false" outlineLevel="0" max="9" min="9" style="2" width="12.75"/>
    <col collapsed="false" customWidth="true" hidden="false" outlineLevel="0" max="10" min="10" style="2" width="9.25"/>
    <col collapsed="false" customWidth="true" hidden="false" outlineLevel="0" max="11" min="11" style="2" width="9"/>
    <col collapsed="false" customWidth="true" hidden="false" outlineLevel="0" max="12" min="12" style="2" width="8.75"/>
    <col collapsed="false" customWidth="true" hidden="false" outlineLevel="0" max="13" min="13" style="2" width="11.75"/>
    <col collapsed="false" customWidth="false" hidden="false" outlineLevel="0" max="14" min="14" style="2" width="8"/>
    <col collapsed="false" customWidth="true" hidden="false" outlineLevel="0" max="15" min="15" style="2" width="7.12"/>
    <col collapsed="false" customWidth="true" hidden="false" outlineLevel="0" max="16" min="16" style="2" width="5.25"/>
    <col collapsed="false" customWidth="true" hidden="false" outlineLevel="0" max="17" min="17" style="2" width="7.12"/>
    <col collapsed="false" customWidth="true" hidden="false" outlineLevel="0" max="18" min="18" style="2" width="7.25"/>
    <col collapsed="false" customWidth="true" hidden="true" outlineLevel="1" max="30" min="19" style="2" width="10.5"/>
    <col collapsed="false" customWidth="true" hidden="true" outlineLevel="0" max="35" min="31" style="2" width="10.5"/>
    <col collapsed="false" customWidth="true" hidden="true" outlineLevel="1" max="47" min="36" style="2" width="10.5"/>
    <col collapsed="false" customWidth="true" hidden="false" outlineLevel="0" max="48" min="48" style="2" width="11.88"/>
    <col collapsed="false" customWidth="true" hidden="false" outlineLevel="0" max="50" min="49" style="2" width="6.37"/>
    <col collapsed="false" customWidth="true" hidden="false" outlineLevel="0" max="51" min="51" style="2" width="5.88"/>
    <col collapsed="false" customWidth="true" hidden="false" outlineLevel="0" max="52" min="52" style="2" width="5.75"/>
    <col collapsed="false" customWidth="true" hidden="false" outlineLevel="0" max="53" min="53" style="2" width="9.25"/>
    <col collapsed="false" customWidth="true" hidden="false" outlineLevel="0" max="54" min="54" style="2" width="7"/>
    <col collapsed="false" customWidth="true" hidden="false" outlineLevel="0" max="56" min="55" style="2" width="6.62"/>
    <col collapsed="false" customWidth="true" hidden="false" outlineLevel="0" max="57" min="57" style="2" width="6.87"/>
    <col collapsed="false" customWidth="true" hidden="true" outlineLevel="1" max="69" min="58" style="2" width="10.5"/>
    <col collapsed="false" customWidth="true" hidden="false" outlineLevel="0" max="70" min="70" style="2" width="11.88"/>
    <col collapsed="false" customWidth="true" hidden="false" outlineLevel="0" max="71" min="71" style="2" width="7.25"/>
    <col collapsed="false" customWidth="true" hidden="false" outlineLevel="0" max="72" min="72" style="2" width="6.87"/>
    <col collapsed="false" customWidth="true" hidden="false" outlineLevel="0" max="73" min="73" style="2" width="7.25"/>
    <col collapsed="false" customWidth="true" hidden="false" outlineLevel="0" max="74" min="74" style="2" width="7"/>
    <col collapsed="false" customWidth="true" hidden="true" outlineLevel="1" max="86" min="75" style="2" width="10.5"/>
    <col collapsed="false" customWidth="true" hidden="true" outlineLevel="0" max="90" min="87" style="2" width="10.5"/>
    <col collapsed="false" customWidth="true" hidden="true" outlineLevel="0" max="91" min="91" style="2" width="14.38"/>
    <col collapsed="false" customWidth="true" hidden="true" outlineLevel="0" max="95" min="92" style="2" width="10.5"/>
    <col collapsed="false" customWidth="true" hidden="true" outlineLevel="1" max="107" min="96" style="2" width="10.5"/>
    <col collapsed="false" customWidth="true" hidden="true" outlineLevel="1" max="108" min="108" style="2" width="11"/>
    <col collapsed="false" customWidth="true" hidden="true" outlineLevel="1" max="109" min="109" style="2" width="14.5"/>
    <col collapsed="false" customWidth="true" hidden="true" outlineLevel="0" max="113" min="110" style="2" width="10.5"/>
    <col collapsed="false" customWidth="true" hidden="true" outlineLevel="0" max="120" min="114" style="2" width="11"/>
    <col collapsed="false" customWidth="false" hidden="false" outlineLevel="0" max="121" min="121" style="3" width="8"/>
    <col collapsed="false" customWidth="false" hidden="false" outlineLevel="0" max="122" min="122" style="4" width="8"/>
    <col collapsed="false" customWidth="false" hidden="false" outlineLevel="0" max="16384" min="123" style="3" width="8"/>
  </cols>
  <sheetData>
    <row r="1" s="1" customFormat="true" ht="11.25" hidden="true" customHeight="true" outlineLevel="0" collapsed="false">
      <c r="I1" s="5" t="s">
        <v>0</v>
      </c>
      <c r="K1" s="6" t="s">
        <v>1</v>
      </c>
      <c r="L1" s="6" t="s">
        <v>1</v>
      </c>
      <c r="M1" s="6" t="s">
        <v>2</v>
      </c>
      <c r="N1" s="6" t="s">
        <v>1</v>
      </c>
      <c r="O1" s="6" t="s">
        <v>1</v>
      </c>
      <c r="P1" s="6" t="s">
        <v>1</v>
      </c>
      <c r="Q1" s="6" t="s">
        <v>1</v>
      </c>
      <c r="R1" s="6" t="s">
        <v>1</v>
      </c>
      <c r="S1" s="6" t="s">
        <v>1</v>
      </c>
      <c r="T1" s="6" t="s">
        <v>1</v>
      </c>
      <c r="U1" s="6" t="s">
        <v>1</v>
      </c>
      <c r="V1" s="6" t="s">
        <v>1</v>
      </c>
      <c r="W1" s="6" t="s">
        <v>1</v>
      </c>
      <c r="X1" s="6" t="s">
        <v>1</v>
      </c>
      <c r="Y1" s="6" t="s">
        <v>1</v>
      </c>
      <c r="Z1" s="6" t="s">
        <v>1</v>
      </c>
      <c r="AA1" s="6" t="s">
        <v>1</v>
      </c>
      <c r="AB1" s="6" t="s">
        <v>1</v>
      </c>
      <c r="AC1" s="6" t="s">
        <v>1</v>
      </c>
      <c r="AD1" s="6" t="s">
        <v>1</v>
      </c>
      <c r="AE1" s="6" t="s">
        <v>1</v>
      </c>
      <c r="AF1" s="6" t="s">
        <v>1</v>
      </c>
      <c r="AG1" s="6" t="s">
        <v>1</v>
      </c>
      <c r="AH1" s="6" t="s">
        <v>1</v>
      </c>
      <c r="AI1" s="6" t="s">
        <v>1</v>
      </c>
      <c r="AJ1" s="6" t="s">
        <v>1</v>
      </c>
      <c r="AK1" s="6" t="s">
        <v>1</v>
      </c>
      <c r="AL1" s="6" t="s">
        <v>1</v>
      </c>
      <c r="AM1" s="6" t="s">
        <v>1</v>
      </c>
      <c r="AN1" s="6" t="s">
        <v>1</v>
      </c>
      <c r="AO1" s="6" t="s">
        <v>1</v>
      </c>
      <c r="AP1" s="6" t="s">
        <v>1</v>
      </c>
      <c r="AQ1" s="6" t="s">
        <v>1</v>
      </c>
      <c r="AR1" s="6" t="s">
        <v>1</v>
      </c>
      <c r="AS1" s="6" t="s">
        <v>1</v>
      </c>
      <c r="AT1" s="6" t="s">
        <v>1</v>
      </c>
      <c r="AU1" s="6" t="s">
        <v>1</v>
      </c>
      <c r="AV1" s="6" t="s">
        <v>3</v>
      </c>
      <c r="AW1" s="6" t="s">
        <v>3</v>
      </c>
      <c r="AX1" s="6" t="s">
        <v>3</v>
      </c>
      <c r="AY1" s="6" t="s">
        <v>3</v>
      </c>
      <c r="AZ1" s="6" t="s">
        <v>3</v>
      </c>
      <c r="BA1" s="6" t="s">
        <v>4</v>
      </c>
      <c r="BB1" s="6" t="s">
        <v>4</v>
      </c>
      <c r="BC1" s="6" t="s">
        <v>4</v>
      </c>
      <c r="BD1" s="6" t="s">
        <v>4</v>
      </c>
      <c r="BE1" s="6" t="s">
        <v>4</v>
      </c>
      <c r="BF1" s="6" t="s">
        <v>4</v>
      </c>
      <c r="BG1" s="6" t="s">
        <v>4</v>
      </c>
      <c r="BH1" s="6" t="s">
        <v>4</v>
      </c>
      <c r="BI1" s="6" t="s">
        <v>4</v>
      </c>
      <c r="BJ1" s="6" t="s">
        <v>4</v>
      </c>
      <c r="BK1" s="6" t="s">
        <v>4</v>
      </c>
      <c r="BL1" s="6" t="s">
        <v>4</v>
      </c>
      <c r="BM1" s="6" t="s">
        <v>4</v>
      </c>
      <c r="BN1" s="6" t="s">
        <v>4</v>
      </c>
      <c r="BO1" s="6" t="s">
        <v>4</v>
      </c>
      <c r="BP1" s="6" t="s">
        <v>4</v>
      </c>
      <c r="BQ1" s="6" t="s">
        <v>4</v>
      </c>
      <c r="BR1" s="6" t="s">
        <v>2</v>
      </c>
      <c r="BS1" s="6" t="s">
        <v>2</v>
      </c>
      <c r="BT1" s="6" t="s">
        <v>2</v>
      </c>
      <c r="BU1" s="6" t="s">
        <v>2</v>
      </c>
      <c r="BV1" s="6" t="s">
        <v>2</v>
      </c>
      <c r="BW1" s="6" t="s">
        <v>2</v>
      </c>
      <c r="BX1" s="6" t="s">
        <v>2</v>
      </c>
      <c r="BY1" s="6" t="s">
        <v>2</v>
      </c>
      <c r="BZ1" s="6" t="s">
        <v>2</v>
      </c>
      <c r="CA1" s="6" t="s">
        <v>2</v>
      </c>
      <c r="CB1" s="6" t="s">
        <v>2</v>
      </c>
      <c r="CC1" s="6" t="s">
        <v>2</v>
      </c>
      <c r="CD1" s="6" t="s">
        <v>2</v>
      </c>
      <c r="CE1" s="6" t="s">
        <v>2</v>
      </c>
      <c r="CF1" s="6" t="s">
        <v>2</v>
      </c>
      <c r="CG1" s="6" t="s">
        <v>2</v>
      </c>
      <c r="CH1" s="6" t="s">
        <v>2</v>
      </c>
      <c r="CI1" s="6" t="s">
        <v>2</v>
      </c>
      <c r="CJ1" s="6" t="s">
        <v>2</v>
      </c>
      <c r="CK1" s="6" t="s">
        <v>2</v>
      </c>
      <c r="CL1" s="6" t="s">
        <v>2</v>
      </c>
      <c r="CM1" s="6" t="s">
        <v>2</v>
      </c>
      <c r="CN1" s="6" t="s">
        <v>2</v>
      </c>
      <c r="CO1" s="6" t="s">
        <v>2</v>
      </c>
      <c r="CP1" s="6" t="s">
        <v>2</v>
      </c>
      <c r="CQ1" s="6" t="s">
        <v>2</v>
      </c>
      <c r="CR1" s="6" t="s">
        <v>2</v>
      </c>
      <c r="CS1" s="6" t="s">
        <v>2</v>
      </c>
      <c r="CT1" s="6" t="s">
        <v>2</v>
      </c>
      <c r="CU1" s="6" t="s">
        <v>2</v>
      </c>
      <c r="CV1" s="6" t="s">
        <v>2</v>
      </c>
      <c r="CW1" s="6" t="s">
        <v>2</v>
      </c>
      <c r="CX1" s="6" t="s">
        <v>2</v>
      </c>
      <c r="CY1" s="6" t="s">
        <v>2</v>
      </c>
      <c r="CZ1" s="6" t="s">
        <v>2</v>
      </c>
      <c r="DA1" s="6" t="s">
        <v>2</v>
      </c>
      <c r="DB1" s="6" t="s">
        <v>2</v>
      </c>
      <c r="DC1" s="6" t="s">
        <v>2</v>
      </c>
      <c r="DD1" s="6" t="s">
        <v>5</v>
      </c>
      <c r="DE1" s="6" t="s">
        <v>6</v>
      </c>
      <c r="DF1" s="6" t="s">
        <v>2</v>
      </c>
      <c r="DG1" s="6" t="s">
        <v>2</v>
      </c>
      <c r="DH1" s="6" t="s">
        <v>2</v>
      </c>
      <c r="DI1" s="6" t="s">
        <v>2</v>
      </c>
      <c r="DR1" s="7"/>
    </row>
    <row r="2" s="1" customFormat="true" ht="11.25" hidden="true" customHeight="true" outlineLevel="0" collapsed="false">
      <c r="I2" s="5" t="s">
        <v>7</v>
      </c>
      <c r="K2" s="6" t="s">
        <v>8</v>
      </c>
      <c r="L2" s="6" t="s">
        <v>8</v>
      </c>
      <c r="M2" s="6" t="s">
        <v>9</v>
      </c>
      <c r="N2" s="6" t="s">
        <v>8</v>
      </c>
      <c r="O2" s="6" t="s">
        <v>8</v>
      </c>
      <c r="P2" s="6" t="s">
        <v>8</v>
      </c>
      <c r="Q2" s="6" t="s">
        <v>8</v>
      </c>
      <c r="R2" s="6" t="s">
        <v>8</v>
      </c>
      <c r="S2" s="6" t="s">
        <v>8</v>
      </c>
      <c r="T2" s="6" t="s">
        <v>8</v>
      </c>
      <c r="U2" s="6" t="s">
        <v>8</v>
      </c>
      <c r="V2" s="6" t="s">
        <v>8</v>
      </c>
      <c r="W2" s="6" t="s">
        <v>8</v>
      </c>
      <c r="X2" s="6" t="s">
        <v>8</v>
      </c>
      <c r="Y2" s="6" t="s">
        <v>8</v>
      </c>
      <c r="Z2" s="6" t="s">
        <v>8</v>
      </c>
      <c r="AA2" s="6" t="s">
        <v>8</v>
      </c>
      <c r="AB2" s="6" t="s">
        <v>8</v>
      </c>
      <c r="AC2" s="6" t="s">
        <v>8</v>
      </c>
      <c r="AD2" s="6" t="s">
        <v>8</v>
      </c>
      <c r="AE2" s="6" t="s">
        <v>9</v>
      </c>
      <c r="AF2" s="6" t="s">
        <v>9</v>
      </c>
      <c r="AG2" s="6" t="s">
        <v>9</v>
      </c>
      <c r="AH2" s="6" t="s">
        <v>9</v>
      </c>
      <c r="AI2" s="6" t="s">
        <v>9</v>
      </c>
      <c r="AJ2" s="6" t="s">
        <v>9</v>
      </c>
      <c r="AK2" s="6" t="s">
        <v>9</v>
      </c>
      <c r="AL2" s="6" t="s">
        <v>9</v>
      </c>
      <c r="AM2" s="6" t="s">
        <v>9</v>
      </c>
      <c r="AN2" s="6" t="s">
        <v>9</v>
      </c>
      <c r="AO2" s="6" t="s">
        <v>9</v>
      </c>
      <c r="AP2" s="6" t="s">
        <v>9</v>
      </c>
      <c r="AQ2" s="6" t="s">
        <v>9</v>
      </c>
      <c r="AR2" s="6" t="s">
        <v>9</v>
      </c>
      <c r="AS2" s="6" t="s">
        <v>9</v>
      </c>
      <c r="AT2" s="6" t="s">
        <v>9</v>
      </c>
      <c r="AU2" s="6" t="s">
        <v>9</v>
      </c>
      <c r="AV2" s="6" t="s">
        <v>8</v>
      </c>
      <c r="AW2" s="6" t="s">
        <v>8</v>
      </c>
      <c r="AX2" s="6" t="s">
        <v>8</v>
      </c>
      <c r="AY2" s="6" t="s">
        <v>8</v>
      </c>
      <c r="AZ2" s="6" t="s">
        <v>8</v>
      </c>
      <c r="BA2" s="6" t="s">
        <v>8</v>
      </c>
      <c r="BB2" s="6" t="s">
        <v>8</v>
      </c>
      <c r="BC2" s="6" t="s">
        <v>8</v>
      </c>
      <c r="BD2" s="6" t="s">
        <v>8</v>
      </c>
      <c r="BE2" s="6" t="s">
        <v>8</v>
      </c>
      <c r="BF2" s="6" t="s">
        <v>8</v>
      </c>
      <c r="BG2" s="6" t="s">
        <v>8</v>
      </c>
      <c r="BH2" s="6" t="s">
        <v>8</v>
      </c>
      <c r="BI2" s="6" t="s">
        <v>8</v>
      </c>
      <c r="BJ2" s="6" t="s">
        <v>8</v>
      </c>
      <c r="BK2" s="6" t="s">
        <v>8</v>
      </c>
      <c r="BL2" s="6" t="s">
        <v>8</v>
      </c>
      <c r="BM2" s="6" t="s">
        <v>8</v>
      </c>
      <c r="BN2" s="6" t="s">
        <v>8</v>
      </c>
      <c r="BO2" s="6" t="s">
        <v>8</v>
      </c>
      <c r="BP2" s="6" t="s">
        <v>8</v>
      </c>
      <c r="BQ2" s="6" t="s">
        <v>8</v>
      </c>
      <c r="BR2" s="6" t="s">
        <v>8</v>
      </c>
      <c r="BS2" s="6" t="s">
        <v>8</v>
      </c>
      <c r="BT2" s="6" t="s">
        <v>8</v>
      </c>
      <c r="BU2" s="6" t="s">
        <v>8</v>
      </c>
      <c r="BV2" s="6" t="s">
        <v>8</v>
      </c>
      <c r="BW2" s="6" t="s">
        <v>8</v>
      </c>
      <c r="BX2" s="6" t="s">
        <v>8</v>
      </c>
      <c r="BY2" s="6" t="s">
        <v>8</v>
      </c>
      <c r="BZ2" s="6" t="s">
        <v>8</v>
      </c>
      <c r="CA2" s="6" t="s">
        <v>8</v>
      </c>
      <c r="CB2" s="6" t="s">
        <v>8</v>
      </c>
      <c r="CC2" s="6" t="s">
        <v>8</v>
      </c>
      <c r="CD2" s="6" t="s">
        <v>8</v>
      </c>
      <c r="CE2" s="6" t="s">
        <v>8</v>
      </c>
      <c r="CF2" s="6" t="s">
        <v>8</v>
      </c>
      <c r="CG2" s="6" t="s">
        <v>8</v>
      </c>
      <c r="CH2" s="6" t="s">
        <v>8</v>
      </c>
      <c r="CI2" s="6" t="s">
        <v>8</v>
      </c>
      <c r="CJ2" s="6" t="s">
        <v>8</v>
      </c>
      <c r="CK2" s="6" t="s">
        <v>8</v>
      </c>
      <c r="CL2" s="6" t="s">
        <v>8</v>
      </c>
      <c r="CM2" s="6" t="s">
        <v>9</v>
      </c>
      <c r="CN2" s="6" t="s">
        <v>9</v>
      </c>
      <c r="CO2" s="6" t="s">
        <v>9</v>
      </c>
      <c r="CP2" s="6" t="s">
        <v>9</v>
      </c>
      <c r="CQ2" s="6" t="s">
        <v>9</v>
      </c>
      <c r="CR2" s="6" t="s">
        <v>9</v>
      </c>
      <c r="CS2" s="6" t="s">
        <v>9</v>
      </c>
      <c r="CT2" s="6" t="s">
        <v>9</v>
      </c>
      <c r="CU2" s="6" t="s">
        <v>9</v>
      </c>
      <c r="CV2" s="6" t="s">
        <v>9</v>
      </c>
      <c r="CW2" s="6" t="s">
        <v>9</v>
      </c>
      <c r="CX2" s="6" t="s">
        <v>9</v>
      </c>
      <c r="CY2" s="6" t="s">
        <v>9</v>
      </c>
      <c r="CZ2" s="6" t="s">
        <v>9</v>
      </c>
      <c r="DA2" s="6" t="s">
        <v>9</v>
      </c>
      <c r="DB2" s="6" t="s">
        <v>9</v>
      </c>
      <c r="DC2" s="6" t="s">
        <v>9</v>
      </c>
      <c r="DD2" s="6" t="s">
        <v>10</v>
      </c>
      <c r="DE2" s="6" t="s">
        <v>10</v>
      </c>
      <c r="DF2" s="6" t="s">
        <v>9</v>
      </c>
      <c r="DG2" s="6" t="s">
        <v>9</v>
      </c>
      <c r="DH2" s="6" t="s">
        <v>9</v>
      </c>
      <c r="DI2" s="6" t="s">
        <v>9</v>
      </c>
      <c r="DR2" s="7"/>
    </row>
    <row r="3" s="1" customFormat="true" ht="11.25" hidden="true" customHeight="true" outlineLevel="0" collapsed="false">
      <c r="I3" s="5" t="s">
        <v>11</v>
      </c>
      <c r="K3" s="6" t="s">
        <v>12</v>
      </c>
      <c r="L3" s="6" t="s">
        <v>12</v>
      </c>
      <c r="M3" s="6" t="s">
        <v>12</v>
      </c>
      <c r="N3" s="6" t="s">
        <v>12</v>
      </c>
      <c r="O3" s="6" t="s">
        <v>13</v>
      </c>
      <c r="P3" s="6" t="s">
        <v>14</v>
      </c>
      <c r="Q3" s="6" t="s">
        <v>15</v>
      </c>
      <c r="R3" s="6" t="s">
        <v>16</v>
      </c>
      <c r="S3" s="6" t="s">
        <v>17</v>
      </c>
      <c r="T3" s="6" t="s">
        <v>18</v>
      </c>
      <c r="U3" s="6" t="s">
        <v>19</v>
      </c>
      <c r="V3" s="6" t="s">
        <v>20</v>
      </c>
      <c r="W3" s="6" t="s">
        <v>21</v>
      </c>
      <c r="X3" s="6" t="s">
        <v>22</v>
      </c>
      <c r="Y3" s="6" t="s">
        <v>23</v>
      </c>
      <c r="Z3" s="6" t="s">
        <v>24</v>
      </c>
      <c r="AA3" s="6" t="s">
        <v>25</v>
      </c>
      <c r="AB3" s="6" t="s">
        <v>26</v>
      </c>
      <c r="AC3" s="6" t="s">
        <v>27</v>
      </c>
      <c r="AD3" s="6" t="s">
        <v>28</v>
      </c>
      <c r="AE3" s="6" t="s">
        <v>12</v>
      </c>
      <c r="AF3" s="6" t="s">
        <v>13</v>
      </c>
      <c r="AG3" s="6" t="s">
        <v>14</v>
      </c>
      <c r="AH3" s="6" t="s">
        <v>15</v>
      </c>
      <c r="AI3" s="6" t="s">
        <v>16</v>
      </c>
      <c r="AJ3" s="6" t="s">
        <v>17</v>
      </c>
      <c r="AK3" s="6" t="s">
        <v>18</v>
      </c>
      <c r="AL3" s="6" t="s">
        <v>19</v>
      </c>
      <c r="AM3" s="6" t="s">
        <v>20</v>
      </c>
      <c r="AN3" s="6" t="s">
        <v>21</v>
      </c>
      <c r="AO3" s="6" t="s">
        <v>22</v>
      </c>
      <c r="AP3" s="6" t="s">
        <v>23</v>
      </c>
      <c r="AQ3" s="6" t="s">
        <v>24</v>
      </c>
      <c r="AR3" s="6" t="s">
        <v>25</v>
      </c>
      <c r="AS3" s="6" t="s">
        <v>26</v>
      </c>
      <c r="AT3" s="6" t="s">
        <v>27</v>
      </c>
      <c r="AU3" s="6" t="s">
        <v>28</v>
      </c>
      <c r="AV3" s="6" t="s">
        <v>12</v>
      </c>
      <c r="AW3" s="6" t="s">
        <v>13</v>
      </c>
      <c r="AX3" s="6" t="s">
        <v>14</v>
      </c>
      <c r="AY3" s="6" t="s">
        <v>15</v>
      </c>
      <c r="AZ3" s="6" t="s">
        <v>16</v>
      </c>
      <c r="BA3" s="6" t="s">
        <v>12</v>
      </c>
      <c r="BB3" s="6" t="s">
        <v>13</v>
      </c>
      <c r="BC3" s="6" t="s">
        <v>14</v>
      </c>
      <c r="BD3" s="6" t="s">
        <v>15</v>
      </c>
      <c r="BE3" s="6" t="s">
        <v>16</v>
      </c>
      <c r="BF3" s="6" t="s">
        <v>17</v>
      </c>
      <c r="BG3" s="6" t="s">
        <v>18</v>
      </c>
      <c r="BH3" s="6" t="s">
        <v>19</v>
      </c>
      <c r="BI3" s="6" t="s">
        <v>20</v>
      </c>
      <c r="BJ3" s="6" t="s">
        <v>21</v>
      </c>
      <c r="BK3" s="6" t="s">
        <v>22</v>
      </c>
      <c r="BL3" s="6" t="s">
        <v>23</v>
      </c>
      <c r="BM3" s="6" t="s">
        <v>24</v>
      </c>
      <c r="BN3" s="6" t="s">
        <v>25</v>
      </c>
      <c r="BO3" s="6" t="s">
        <v>26</v>
      </c>
      <c r="BP3" s="6" t="s">
        <v>27</v>
      </c>
      <c r="BQ3" s="6" t="s">
        <v>28</v>
      </c>
      <c r="BR3" s="6" t="s">
        <v>12</v>
      </c>
      <c r="BS3" s="6" t="s">
        <v>13</v>
      </c>
      <c r="BT3" s="6" t="s">
        <v>14</v>
      </c>
      <c r="BU3" s="6" t="s">
        <v>15</v>
      </c>
      <c r="BV3" s="6" t="s">
        <v>16</v>
      </c>
      <c r="BW3" s="6" t="s">
        <v>17</v>
      </c>
      <c r="BX3" s="6" t="s">
        <v>18</v>
      </c>
      <c r="BY3" s="6" t="s">
        <v>19</v>
      </c>
      <c r="BZ3" s="6" t="s">
        <v>20</v>
      </c>
      <c r="CA3" s="6" t="s">
        <v>21</v>
      </c>
      <c r="CB3" s="6" t="s">
        <v>22</v>
      </c>
      <c r="CC3" s="6" t="s">
        <v>23</v>
      </c>
      <c r="CD3" s="6" t="s">
        <v>24</v>
      </c>
      <c r="CE3" s="6" t="s">
        <v>25</v>
      </c>
      <c r="CF3" s="6" t="s">
        <v>26</v>
      </c>
      <c r="CG3" s="6" t="s">
        <v>27</v>
      </c>
      <c r="CH3" s="6" t="s">
        <v>28</v>
      </c>
      <c r="CI3" s="6" t="s">
        <v>12</v>
      </c>
      <c r="CJ3" s="6" t="s">
        <v>12</v>
      </c>
      <c r="CK3" s="6" t="s">
        <v>12</v>
      </c>
      <c r="CL3" s="6" t="s">
        <v>12</v>
      </c>
      <c r="CM3" s="6" t="s">
        <v>12</v>
      </c>
      <c r="CN3" s="6" t="s">
        <v>13</v>
      </c>
      <c r="CO3" s="6" t="s">
        <v>14</v>
      </c>
      <c r="CP3" s="6" t="s">
        <v>15</v>
      </c>
      <c r="CQ3" s="6" t="s">
        <v>16</v>
      </c>
      <c r="CR3" s="6" t="s">
        <v>17</v>
      </c>
      <c r="CS3" s="6" t="s">
        <v>18</v>
      </c>
      <c r="CT3" s="6" t="s">
        <v>19</v>
      </c>
      <c r="CU3" s="6" t="s">
        <v>20</v>
      </c>
      <c r="CV3" s="6" t="s">
        <v>21</v>
      </c>
      <c r="CW3" s="6" t="s">
        <v>22</v>
      </c>
      <c r="CX3" s="6" t="s">
        <v>23</v>
      </c>
      <c r="CY3" s="6" t="s">
        <v>24</v>
      </c>
      <c r="CZ3" s="6" t="s">
        <v>25</v>
      </c>
      <c r="DA3" s="6" t="s">
        <v>26</v>
      </c>
      <c r="DB3" s="6" t="s">
        <v>27</v>
      </c>
      <c r="DC3" s="6" t="s">
        <v>28</v>
      </c>
      <c r="DD3" s="6" t="s">
        <v>10</v>
      </c>
      <c r="DE3" s="6" t="s">
        <v>10</v>
      </c>
      <c r="DF3" s="6" t="s">
        <v>12</v>
      </c>
      <c r="DG3" s="6" t="s">
        <v>12</v>
      </c>
      <c r="DH3" s="6" t="s">
        <v>12</v>
      </c>
      <c r="DI3" s="6" t="s">
        <v>12</v>
      </c>
      <c r="DR3" s="7"/>
    </row>
    <row r="4" s="1" customFormat="true" ht="11.25" hidden="true" customHeight="true" outlineLevel="0" collapsed="false">
      <c r="I4" s="5" t="s">
        <v>29</v>
      </c>
      <c r="K4" s="6" t="n">
        <f aca="false" t="array" ref="K4:K4">prd_m4</f>
        <v>2021</v>
      </c>
      <c r="L4" s="6" t="n">
        <f aca="false" t="array" ref="L4:L4">prd_m3</f>
        <v>2022</v>
      </c>
      <c r="M4" s="6" t="n">
        <f aca="false" t="array" ref="M4:M4">prd_m2</f>
        <v>2023</v>
      </c>
      <c r="N4" s="6" t="n">
        <f aca="false" t="array" ref="N4:N4">prd_m2</f>
        <v>2023</v>
      </c>
      <c r="O4" s="6" t="n">
        <f aca="false" t="array" ref="O4:O4">prd_m2</f>
        <v>2023</v>
      </c>
      <c r="P4" s="6" t="n">
        <f aca="false" t="array" ref="P4:P4">prd_m2</f>
        <v>2023</v>
      </c>
      <c r="Q4" s="6" t="n">
        <f aca="false" t="array" ref="Q4:Q4">prd_m2</f>
        <v>2023</v>
      </c>
      <c r="R4" s="6" t="n">
        <f aca="false" t="array" ref="R4:R4">prd_m2</f>
        <v>2023</v>
      </c>
      <c r="S4" s="6" t="n">
        <f aca="false" t="array" ref="S4:S4">prd_m2</f>
        <v>2023</v>
      </c>
      <c r="T4" s="6" t="n">
        <f aca="false" t="array" ref="T4:T4">prd_m2</f>
        <v>2023</v>
      </c>
      <c r="U4" s="6" t="n">
        <f aca="false" t="array" ref="U4:U4">prd_m2</f>
        <v>2023</v>
      </c>
      <c r="V4" s="6" t="n">
        <f aca="false" t="array" ref="V4:V4">prd_m2</f>
        <v>2023</v>
      </c>
      <c r="W4" s="6" t="n">
        <f aca="false" t="array" ref="W4:W4">prd_m2</f>
        <v>2023</v>
      </c>
      <c r="X4" s="6" t="n">
        <f aca="false" t="array" ref="X4:X4">prd_m2</f>
        <v>2023</v>
      </c>
      <c r="Y4" s="6" t="n">
        <f aca="false" t="array" ref="Y4:Y4">prd_m2</f>
        <v>2023</v>
      </c>
      <c r="Z4" s="6" t="n">
        <f aca="false" t="array" ref="Z4:Z4">prd_m2</f>
        <v>2023</v>
      </c>
      <c r="AA4" s="6" t="n">
        <f aca="false" t="array" ref="AA4:AA4">prd_m2</f>
        <v>2023</v>
      </c>
      <c r="AB4" s="6" t="n">
        <f aca="false" t="array" ref="AB4:AB4">prd_m2</f>
        <v>2023</v>
      </c>
      <c r="AC4" s="6" t="n">
        <f aca="false" t="array" ref="AC4:AC4">prd_m2</f>
        <v>2023</v>
      </c>
      <c r="AD4" s="6" t="n">
        <f aca="false" t="array" ref="AD4:AD4">prd_m2</f>
        <v>2023</v>
      </c>
      <c r="AE4" s="6" t="n">
        <f aca="false" t="array" ref="AE4:AE4">prd_m2</f>
        <v>2023</v>
      </c>
      <c r="AF4" s="6" t="n">
        <f aca="false" t="array" ref="AF4:AF4">prd_m2</f>
        <v>2023</v>
      </c>
      <c r="AG4" s="6" t="n">
        <f aca="false" t="array" ref="AG4:AG4">prd_m2</f>
        <v>2023</v>
      </c>
      <c r="AH4" s="6" t="n">
        <f aca="false" t="array" ref="AH4:AH4">prd_m2</f>
        <v>2023</v>
      </c>
      <c r="AI4" s="6" t="n">
        <f aca="false" t="array" ref="AI4:AI4">prd_m2</f>
        <v>2023</v>
      </c>
      <c r="AJ4" s="6" t="n">
        <f aca="false" t="array" ref="AJ4:AJ4">prd_m2</f>
        <v>2023</v>
      </c>
      <c r="AK4" s="6" t="n">
        <f aca="false" t="array" ref="AK4:AK4">prd_m2</f>
        <v>2023</v>
      </c>
      <c r="AL4" s="6" t="n">
        <f aca="false" t="array" ref="AL4:AL4">prd_m2</f>
        <v>2023</v>
      </c>
      <c r="AM4" s="6" t="n">
        <f aca="false" t="array" ref="AM4:AM4">prd_m2</f>
        <v>2023</v>
      </c>
      <c r="AN4" s="6" t="n">
        <f aca="false" t="array" ref="AN4:AN4">prd_m2</f>
        <v>2023</v>
      </c>
      <c r="AO4" s="6" t="n">
        <f aca="false" t="array" ref="AO4:AO4">prd_m2</f>
        <v>2023</v>
      </c>
      <c r="AP4" s="6" t="n">
        <f aca="false" t="array" ref="AP4:AP4">prd_m2</f>
        <v>2023</v>
      </c>
      <c r="AQ4" s="6" t="n">
        <f aca="false" t="array" ref="AQ4:AQ4">prd_m2</f>
        <v>2023</v>
      </c>
      <c r="AR4" s="6" t="n">
        <f aca="false" t="array" ref="AR4:AR4">prd_m2</f>
        <v>2023</v>
      </c>
      <c r="AS4" s="6" t="n">
        <f aca="false" t="array" ref="AS4:AS4">prd_m2</f>
        <v>2023</v>
      </c>
      <c r="AT4" s="6" t="n">
        <f aca="false" t="array" ref="AT4:AT4">prd_m2</f>
        <v>2023</v>
      </c>
      <c r="AU4" s="6" t="n">
        <f aca="false" t="array" ref="AU4:AU4">prd_m2</f>
        <v>2023</v>
      </c>
      <c r="AV4" s="6" t="n">
        <f aca="false" t="array" ref="AV4:AV4">prd_m1</f>
        <v>2024</v>
      </c>
      <c r="AW4" s="6" t="n">
        <f aca="false" t="array" ref="AW4:AW4">prd_m1</f>
        <v>2024</v>
      </c>
      <c r="AX4" s="6" t="n">
        <f aca="false" t="array" ref="AX4:AX4">prd_m1</f>
        <v>2024</v>
      </c>
      <c r="AY4" s="6" t="n">
        <f aca="false" t="array" ref="AY4:AY4">prd_m1</f>
        <v>2024</v>
      </c>
      <c r="AZ4" s="6" t="n">
        <f aca="false" t="array" ref="AZ4:AZ4">prd_m1</f>
        <v>2024</v>
      </c>
      <c r="BA4" s="6" t="n">
        <f aca="false" t="array" ref="BA4:BA4">prd_m1</f>
        <v>2024</v>
      </c>
      <c r="BB4" s="6" t="n">
        <f aca="false" t="array" ref="BB4:BB4">prd_m1</f>
        <v>2024</v>
      </c>
      <c r="BC4" s="6" t="n">
        <f aca="false" t="array" ref="BC4:BC4">prd_m1</f>
        <v>2024</v>
      </c>
      <c r="BD4" s="6" t="n">
        <f aca="false" t="array" ref="BD4:BD4">prd_m1</f>
        <v>2024</v>
      </c>
      <c r="BE4" s="6" t="n">
        <f aca="false" t="array" ref="BE4:BE4">prd_m1</f>
        <v>2024</v>
      </c>
      <c r="BF4" s="6" t="n">
        <f aca="false" t="array" ref="BF4:BF4">prd_m1</f>
        <v>2024</v>
      </c>
      <c r="BG4" s="6" t="n">
        <f aca="false" t="array" ref="BG4:BG4">prd_m1</f>
        <v>2024</v>
      </c>
      <c r="BH4" s="6" t="n">
        <f aca="false" t="array" ref="BH4:BH4">prd_m1</f>
        <v>2024</v>
      </c>
      <c r="BI4" s="6" t="n">
        <f aca="false" t="array" ref="BI4:BI4">prd_m1</f>
        <v>2024</v>
      </c>
      <c r="BJ4" s="6" t="n">
        <f aca="false" t="array" ref="BJ4:BJ4">prd_m1</f>
        <v>2024</v>
      </c>
      <c r="BK4" s="6" t="n">
        <f aca="false" t="array" ref="BK4:BK4">prd_m1</f>
        <v>2024</v>
      </c>
      <c r="BL4" s="6" t="n">
        <f aca="false" t="array" ref="BL4:BL4">prd_m1</f>
        <v>2024</v>
      </c>
      <c r="BM4" s="6" t="n">
        <f aca="false" t="array" ref="BM4:BM4">prd_m1</f>
        <v>2024</v>
      </c>
      <c r="BN4" s="6" t="n">
        <f aca="false" t="array" ref="BN4:BN4">prd_m1</f>
        <v>2024</v>
      </c>
      <c r="BO4" s="6" t="n">
        <f aca="false" t="array" ref="BO4:BO4">prd_m1</f>
        <v>2024</v>
      </c>
      <c r="BP4" s="6" t="n">
        <f aca="false" t="array" ref="BP4:BP4">prd_m1</f>
        <v>2024</v>
      </c>
      <c r="BQ4" s="6" t="n">
        <f aca="false" t="array" ref="BQ4:BQ4">prd_m1</f>
        <v>2024</v>
      </c>
      <c r="BR4" s="6" t="str">
        <f aca="false" t="array" ref="BR4:BR4">god</f>
        <v>2025</v>
      </c>
      <c r="BS4" s="6" t="str">
        <f aca="false" t="array" ref="BS4:BS4">god</f>
        <v>2025</v>
      </c>
      <c r="BT4" s="6" t="str">
        <f aca="false" t="array" ref="BT4:BT4">god</f>
        <v>2025</v>
      </c>
      <c r="BU4" s="6" t="str">
        <f aca="false" t="array" ref="BU4:BU4">god</f>
        <v>2025</v>
      </c>
      <c r="BV4" s="6" t="str">
        <f aca="false" t="array" ref="BV4:BV4">god</f>
        <v>2025</v>
      </c>
      <c r="BW4" s="6" t="str">
        <f aca="false" t="array" ref="BW4:BW4">god</f>
        <v>2025</v>
      </c>
      <c r="BX4" s="6" t="str">
        <f aca="false" t="array" ref="BX4:BX4">god</f>
        <v>2025</v>
      </c>
      <c r="BY4" s="6" t="str">
        <f aca="false" t="array" ref="BY4:BY4">god</f>
        <v>2025</v>
      </c>
      <c r="BZ4" s="6" t="str">
        <f aca="false" t="array" ref="BZ4:BZ4">god</f>
        <v>2025</v>
      </c>
      <c r="CA4" s="6" t="str">
        <f aca="false" t="array" ref="CA4:CA4">god</f>
        <v>2025</v>
      </c>
      <c r="CB4" s="6" t="str">
        <f aca="false" t="array" ref="CB4:CB4">god</f>
        <v>2025</v>
      </c>
      <c r="CC4" s="6" t="str">
        <f aca="false" t="array" ref="CC4:CC4">god</f>
        <v>2025</v>
      </c>
      <c r="CD4" s="6" t="str">
        <f aca="false" t="array" ref="CD4:CD4">god</f>
        <v>2025</v>
      </c>
      <c r="CE4" s="6" t="str">
        <f aca="false" t="array" ref="CE4:CE4">god</f>
        <v>2025</v>
      </c>
      <c r="CF4" s="6" t="str">
        <f aca="false" t="array" ref="CF4:CF4">god</f>
        <v>2025</v>
      </c>
      <c r="CG4" s="6" t="str">
        <f aca="false" t="array" ref="CG4:CG4">god</f>
        <v>2025</v>
      </c>
      <c r="CH4" s="6" t="str">
        <f aca="false" t="array" ref="CH4:CH4">god</f>
        <v>2025</v>
      </c>
      <c r="CI4" s="6" t="n">
        <f aca="false" t="array" ref="CI4:CI4">prd_p1</f>
        <v>2026</v>
      </c>
      <c r="CJ4" s="6" t="n">
        <f aca="false" t="array" ref="CJ4:CJ4">prd_p2</f>
        <v>2027</v>
      </c>
      <c r="CK4" s="6" t="n">
        <f aca="false" t="array" ref="CK4:CK4">prd_p3</f>
        <v>2028</v>
      </c>
      <c r="CL4" s="6" t="n">
        <f aca="false" t="array" ref="CL4:CL4">prd_p4</f>
        <v>2029</v>
      </c>
      <c r="CM4" s="6" t="str">
        <f aca="false" t="array" ref="CM4:CM4">god</f>
        <v>2025</v>
      </c>
      <c r="CN4" s="6" t="str">
        <f aca="false" t="array" ref="CN4:CN4">god</f>
        <v>2025</v>
      </c>
      <c r="CO4" s="6" t="str">
        <f aca="false" t="array" ref="CO4:CO4">god</f>
        <v>2025</v>
      </c>
      <c r="CP4" s="6" t="str">
        <f aca="false" t="array" ref="CP4:CP4">god</f>
        <v>2025</v>
      </c>
      <c r="CQ4" s="6" t="str">
        <f aca="false" t="array" ref="CQ4:CQ4">god</f>
        <v>2025</v>
      </c>
      <c r="CR4" s="6" t="str">
        <f aca="false" t="array" ref="CR4:CR4">god</f>
        <v>2025</v>
      </c>
      <c r="CS4" s="6" t="str">
        <f aca="false" t="array" ref="CS4:CS4">god</f>
        <v>2025</v>
      </c>
      <c r="CT4" s="6" t="str">
        <f aca="false" t="array" ref="CT4:CT4">god</f>
        <v>2025</v>
      </c>
      <c r="CU4" s="6" t="str">
        <f aca="false" t="array" ref="CU4:CU4">god</f>
        <v>2025</v>
      </c>
      <c r="CV4" s="6" t="str">
        <f aca="false" t="array" ref="CV4:CV4">god</f>
        <v>2025</v>
      </c>
      <c r="CW4" s="6" t="str">
        <f aca="false" t="array" ref="CW4:CW4">god</f>
        <v>2025</v>
      </c>
      <c r="CX4" s="6" t="str">
        <f aca="false" t="array" ref="CX4:CX4">god</f>
        <v>2025</v>
      </c>
      <c r="CY4" s="6" t="str">
        <f aca="false" t="array" ref="CY4:CY4">god</f>
        <v>2025</v>
      </c>
      <c r="CZ4" s="6" t="str">
        <f aca="false" t="array" ref="CZ4:CZ4">god</f>
        <v>2025</v>
      </c>
      <c r="DA4" s="6" t="str">
        <f aca="false" t="array" ref="DA4:DA4">god</f>
        <v>2025</v>
      </c>
      <c r="DB4" s="6" t="str">
        <f aca="false" t="array" ref="DB4:DB4">god</f>
        <v>2025</v>
      </c>
      <c r="DC4" s="6" t="str">
        <f aca="false" t="array" ref="DC4:DC4">god</f>
        <v>2025</v>
      </c>
      <c r="DD4" s="6" t="s">
        <v>10</v>
      </c>
      <c r="DE4" s="6" t="s">
        <v>10</v>
      </c>
      <c r="DF4" s="6" t="n">
        <f aca="false" t="array" ref="DF4:DF4">prd_p1</f>
        <v>2026</v>
      </c>
      <c r="DG4" s="6" t="n">
        <f aca="false" t="array" ref="DG4:DG4">prd_p2</f>
        <v>2027</v>
      </c>
      <c r="DH4" s="6" t="n">
        <f aca="false" t="array" ref="DH4:DH4">prd_p3</f>
        <v>2028</v>
      </c>
      <c r="DI4" s="6" t="n">
        <f aca="false" t="array" ref="DI4:DI4">prd_p4</f>
        <v>2029</v>
      </c>
      <c r="DR4" s="7"/>
    </row>
    <row r="5" s="1" customFormat="true" ht="11.25" hidden="true" customHeight="true" outlineLevel="0" collapsed="false">
      <c r="DR5" s="7"/>
    </row>
    <row r="6" s="1" customFormat="true" ht="11.25" hidden="true" customHeight="true" outlineLevel="0" collapsed="false">
      <c r="DR6" s="7"/>
    </row>
    <row r="7" s="1" customFormat="true" ht="11.25" hidden="true" customHeight="true" outlineLevel="0" collapsed="false">
      <c r="CI7" s="1" t="b">
        <f aca="false">IF(AND(REGULATION_METHODS="Индексация",CI9&lt;FIRST_PERIOD_IN_LT+PERIOD_LENGTH),TRUE(),FALSE())</f>
        <v>0</v>
      </c>
      <c r="CJ7" s="1" t="b">
        <f aca="false">IF(AND(REGULATION_METHODS="Индексация",CJ9&lt;FIRST_PERIOD_IN_LT+PERIOD_LENGTH),TRUE(),FALSE())</f>
        <v>0</v>
      </c>
      <c r="CK7" s="1" t="b">
        <f aca="false">IF(AND(REGULATION_METHODS="Индексация",CK9&lt;FIRST_PERIOD_IN_LT+PERIOD_LENGTH),TRUE(),FALSE())</f>
        <v>0</v>
      </c>
      <c r="CL7" s="1" t="b">
        <f aca="false">IF(AND(REGULATION_METHODS="Индексация",CL9&lt;FIRST_PERIOD_IN_LT+PERIOD_LENGTH),TRUE(),FALSE())</f>
        <v>0</v>
      </c>
      <c r="DR7" s="7"/>
    </row>
    <row r="8" s="1" customFormat="true" ht="11.25" hidden="true" customHeight="true" outlineLevel="0" collapsed="false">
      <c r="AE8" s="1" t="n">
        <f aca="false" t="array" ref="AE8:AE8">isRegVers</f>
        <v>0</v>
      </c>
      <c r="AF8" s="1" t="n">
        <f aca="false" t="array" ref="AF8:AF8">AE8</f>
        <v>0</v>
      </c>
      <c r="AG8" s="1" t="n">
        <f aca="false" t="array" ref="AG8:AG8">AF8</f>
        <v>0</v>
      </c>
      <c r="AH8" s="1" t="n">
        <f aca="false" t="array" ref="AH8:AH8">AG8</f>
        <v>0</v>
      </c>
      <c r="AI8" s="1" t="n">
        <f aca="false" t="array" ref="AI8:AI8">AH8</f>
        <v>0</v>
      </c>
      <c r="AJ8" s="1" t="n">
        <f aca="false" t="array" ref="AJ8:AJ8">AI8</f>
        <v>0</v>
      </c>
      <c r="AK8" s="1" t="n">
        <f aca="false" t="array" ref="AK8:AK8">AJ8</f>
        <v>0</v>
      </c>
      <c r="AL8" s="1" t="n">
        <f aca="false" t="array" ref="AL8:AL8">AK8</f>
        <v>0</v>
      </c>
      <c r="AM8" s="1" t="n">
        <f aca="false" t="array" ref="AM8:AM8">AL8</f>
        <v>0</v>
      </c>
      <c r="AN8" s="1" t="n">
        <f aca="false" t="array" ref="AN8:AN8">AM8</f>
        <v>0</v>
      </c>
      <c r="AO8" s="1" t="n">
        <f aca="false" t="array" ref="AO8:AO8">AN8</f>
        <v>0</v>
      </c>
      <c r="AP8" s="1" t="n">
        <f aca="false" t="array" ref="AP8:AP8">AO8</f>
        <v>0</v>
      </c>
      <c r="AQ8" s="1" t="n">
        <f aca="false" t="array" ref="AQ8:AQ8">AP8</f>
        <v>0</v>
      </c>
      <c r="AR8" s="1" t="n">
        <f aca="false" t="array" ref="AR8:AR8">AQ8</f>
        <v>0</v>
      </c>
      <c r="AS8" s="1" t="n">
        <f aca="false" t="array" ref="AS8:AS8">AR8</f>
        <v>0</v>
      </c>
      <c r="AT8" s="1" t="n">
        <f aca="false" t="array" ref="AT8:AT8">AS8</f>
        <v>0</v>
      </c>
      <c r="AU8" s="1" t="n">
        <f aca="false" t="array" ref="AU8:AU8">AT8</f>
        <v>0</v>
      </c>
      <c r="CI8" s="1" t="n">
        <f aca="false" t="array" ref="CI8:CI8">CI7</f>
        <v>0</v>
      </c>
      <c r="CJ8" s="1" t="n">
        <f aca="false" t="array" ref="CJ8:CJ8">CJ7</f>
        <v>0</v>
      </c>
      <c r="CK8" s="1" t="n">
        <f aca="false" t="array" ref="CK8:CK8">CK7</f>
        <v>0</v>
      </c>
      <c r="CL8" s="1" t="n">
        <f aca="false" t="array" ref="CL8:CL8">CL7</f>
        <v>0</v>
      </c>
      <c r="CM8" s="1" t="n">
        <f aca="false" t="array" ref="CM8:CM8">isRegVers</f>
        <v>0</v>
      </c>
      <c r="CN8" s="1" t="n">
        <f aca="false" t="array" ref="CN8:CN8">isRegVers</f>
        <v>0</v>
      </c>
      <c r="CO8" s="1" t="n">
        <f aca="false" t="array" ref="CO8:CO8">isRegVers</f>
        <v>0</v>
      </c>
      <c r="CP8" s="1" t="n">
        <f aca="false" t="array" ref="CP8:CP8">isRegVers</f>
        <v>0</v>
      </c>
      <c r="CQ8" s="1" t="n">
        <f aca="false" t="array" ref="CQ8:CQ8">isRegVers</f>
        <v>0</v>
      </c>
      <c r="CR8" s="1" t="n">
        <f aca="false" t="array" ref="CR8:CR8">isRegVers</f>
        <v>0</v>
      </c>
      <c r="CS8" s="1" t="n">
        <f aca="false" t="array" ref="CS8:CS8">isRegVers</f>
        <v>0</v>
      </c>
      <c r="CT8" s="1" t="n">
        <f aca="false" t="array" ref="CT8:CT8">isRegVers</f>
        <v>0</v>
      </c>
      <c r="CU8" s="1" t="n">
        <f aca="false" t="array" ref="CU8:CU8">isRegVers</f>
        <v>0</v>
      </c>
      <c r="CV8" s="1" t="n">
        <f aca="false" t="array" ref="CV8:CV8">isRegVers</f>
        <v>0</v>
      </c>
      <c r="CW8" s="1" t="n">
        <f aca="false" t="array" ref="CW8:CW8">isRegVers</f>
        <v>0</v>
      </c>
      <c r="CX8" s="1" t="n">
        <f aca="false" t="array" ref="CX8:CX8">isRegVers</f>
        <v>0</v>
      </c>
      <c r="CY8" s="1" t="n">
        <f aca="false" t="array" ref="CY8:CY8">isRegVers</f>
        <v>0</v>
      </c>
      <c r="CZ8" s="1" t="n">
        <f aca="false" t="array" ref="CZ8:CZ8">isRegVers</f>
        <v>0</v>
      </c>
      <c r="DA8" s="1" t="n">
        <f aca="false" t="array" ref="DA8:DA8">isRegVers</f>
        <v>0</v>
      </c>
      <c r="DB8" s="1" t="n">
        <f aca="false" t="array" ref="DB8:DB8">isRegVers</f>
        <v>0</v>
      </c>
      <c r="DC8" s="1" t="n">
        <f aca="false" t="array" ref="DC8:DC8">isRegVers</f>
        <v>0</v>
      </c>
      <c r="DD8" s="1" t="n">
        <f aca="false" t="array" ref="DD8:DD8">isRegVers</f>
        <v>0</v>
      </c>
      <c r="DE8" s="1" t="n">
        <f aca="false" t="array" ref="DE8:DE8">isRegVers</f>
        <v>0</v>
      </c>
      <c r="DF8" s="1" t="b">
        <f aca="false">IF(AND(isRegVers,REGULATION_METHODS="Индексация",DF9&lt;FIRST_PERIOD_IN_LT+PERIOD_LENGTH),TRUE(),FALSE())</f>
        <v>0</v>
      </c>
      <c r="DG8" s="1" t="b">
        <f aca="false">IF(AND(isRegVers,REGULATION_METHODS="Индексация",DG9&lt;FIRST_PERIOD_IN_LT+PERIOD_LENGTH),TRUE(),FALSE())</f>
        <v>0</v>
      </c>
      <c r="DH8" s="1" t="b">
        <f aca="false">IF(AND(isRegVers,REGULATION_METHODS="Индексация",DH9&lt;FIRST_PERIOD_IN_LT+PERIOD_LENGTH),TRUE(),FALSE())</f>
        <v>0</v>
      </c>
      <c r="DI8" s="1" t="b">
        <f aca="false">IF(AND(isRegVers,REGULATION_METHODS="Индексация",DI9&lt;FIRST_PERIOD_IN_LT+PERIOD_LENGTH),TRUE(),FALSE())</f>
        <v>0</v>
      </c>
      <c r="DJ8" s="1" t="n">
        <f aca="false" t="array" ref="DJ8:DJ8">isRegVers</f>
        <v>0</v>
      </c>
      <c r="DK8" s="1" t="n">
        <f aca="false" t="array" ref="DK8:DK8">isRegVers</f>
        <v>0</v>
      </c>
      <c r="DL8" s="1" t="n">
        <f aca="false" t="array" ref="DL8:DL8">isRegVers</f>
        <v>0</v>
      </c>
      <c r="DM8" s="1" t="n">
        <f aca="false" t="array" ref="DM8:DM8">isRegVers</f>
        <v>0</v>
      </c>
      <c r="DN8" s="1" t="n">
        <f aca="false" t="array" ref="DN8:DN8">isRegVers</f>
        <v>0</v>
      </c>
      <c r="DO8" s="1" t="n">
        <f aca="false" t="array" ref="DO8:DO8">isRegVers</f>
        <v>0</v>
      </c>
      <c r="DP8" s="1" t="n">
        <f aca="false" t="array" ref="DP8:DP8">isRegVers</f>
        <v>0</v>
      </c>
      <c r="DR8" s="7"/>
    </row>
    <row r="9" s="1" customFormat="true" ht="11.25" hidden="true" customHeight="true" outlineLevel="0" collapsed="false">
      <c r="H9" s="8"/>
      <c r="K9" s="1" t="n">
        <f aca="false" t="array" ref="K9:K9">prd_m4</f>
        <v>2021</v>
      </c>
      <c r="L9" s="1" t="n">
        <f aca="false" t="array" ref="L9:L9">prd_m3</f>
        <v>2022</v>
      </c>
      <c r="M9" s="1" t="n">
        <f aca="false" t="array" ref="M9:M9">prd_m2</f>
        <v>2023</v>
      </c>
      <c r="N9" s="1" t="n">
        <f aca="false" t="array" ref="N9:N9">prd_m2</f>
        <v>2023</v>
      </c>
      <c r="O9" s="1" t="n">
        <f aca="false" t="array" ref="O9:O9">prd_m2</f>
        <v>2023</v>
      </c>
      <c r="P9" s="1" t="n">
        <f aca="false" t="array" ref="P9:P9">prd_m2</f>
        <v>2023</v>
      </c>
      <c r="Q9" s="1" t="n">
        <f aca="false" t="array" ref="Q9:Q9">prd_m2</f>
        <v>2023</v>
      </c>
      <c r="R9" s="1" t="n">
        <f aca="false" t="array" ref="R9:R9">prd_m2</f>
        <v>2023</v>
      </c>
      <c r="S9" s="1" t="n">
        <f aca="false" t="array" ref="S9:S9">prd_m2</f>
        <v>2023</v>
      </c>
      <c r="T9" s="1" t="n">
        <f aca="false" t="array" ref="T9:T9">prd_m2</f>
        <v>2023</v>
      </c>
      <c r="U9" s="1" t="n">
        <f aca="false" t="array" ref="U9:U9">prd_m2</f>
        <v>2023</v>
      </c>
      <c r="V9" s="1" t="n">
        <f aca="false" t="array" ref="V9:V9">prd_m2</f>
        <v>2023</v>
      </c>
      <c r="W9" s="1" t="n">
        <f aca="false" t="array" ref="W9:W9">prd_m2</f>
        <v>2023</v>
      </c>
      <c r="X9" s="1" t="n">
        <f aca="false" t="array" ref="X9:X9">prd_m2</f>
        <v>2023</v>
      </c>
      <c r="Y9" s="1" t="n">
        <f aca="false" t="array" ref="Y9:Y9">prd_m2</f>
        <v>2023</v>
      </c>
      <c r="Z9" s="1" t="n">
        <f aca="false" t="array" ref="Z9:Z9">prd_m2</f>
        <v>2023</v>
      </c>
      <c r="AA9" s="1" t="n">
        <f aca="false" t="array" ref="AA9:AA9">prd_m2</f>
        <v>2023</v>
      </c>
      <c r="AB9" s="1" t="n">
        <f aca="false" t="array" ref="AB9:AB9">prd_m2</f>
        <v>2023</v>
      </c>
      <c r="AC9" s="1" t="n">
        <f aca="false" t="array" ref="AC9:AC9">prd_m2</f>
        <v>2023</v>
      </c>
      <c r="AD9" s="1" t="n">
        <f aca="false" t="array" ref="AD9:AD9">prd_m2</f>
        <v>2023</v>
      </c>
      <c r="AE9" s="1" t="n">
        <f aca="false" t="array" ref="AE9:AE9">prd_m2</f>
        <v>2023</v>
      </c>
      <c r="AF9" s="1" t="n">
        <f aca="false" t="array" ref="AF9:AF9">prd_m2</f>
        <v>2023</v>
      </c>
      <c r="AG9" s="1" t="n">
        <f aca="false" t="array" ref="AG9:AG9">prd_m2</f>
        <v>2023</v>
      </c>
      <c r="AH9" s="1" t="n">
        <f aca="false" t="array" ref="AH9:AH9">prd_m2</f>
        <v>2023</v>
      </c>
      <c r="AI9" s="1" t="n">
        <f aca="false" t="array" ref="AI9:AI9">prd_m2</f>
        <v>2023</v>
      </c>
      <c r="AJ9" s="1" t="n">
        <f aca="false" t="array" ref="AJ9:AJ9">prd_m2</f>
        <v>2023</v>
      </c>
      <c r="AK9" s="1" t="n">
        <f aca="false" t="array" ref="AK9:AK9">prd_m2</f>
        <v>2023</v>
      </c>
      <c r="AL9" s="1" t="n">
        <f aca="false" t="array" ref="AL9:AL9">prd_m2</f>
        <v>2023</v>
      </c>
      <c r="AM9" s="1" t="n">
        <f aca="false" t="array" ref="AM9:AM9">prd_m2</f>
        <v>2023</v>
      </c>
      <c r="AN9" s="1" t="n">
        <f aca="false" t="array" ref="AN9:AN9">prd_m2</f>
        <v>2023</v>
      </c>
      <c r="AO9" s="1" t="n">
        <f aca="false" t="array" ref="AO9:AO9">prd_m2</f>
        <v>2023</v>
      </c>
      <c r="AP9" s="1" t="n">
        <f aca="false" t="array" ref="AP9:AP9">prd_m2</f>
        <v>2023</v>
      </c>
      <c r="AQ9" s="1" t="n">
        <f aca="false" t="array" ref="AQ9:AQ9">prd_m2</f>
        <v>2023</v>
      </c>
      <c r="AR9" s="1" t="n">
        <f aca="false" t="array" ref="AR9:AR9">prd_m2</f>
        <v>2023</v>
      </c>
      <c r="AS9" s="1" t="n">
        <f aca="false" t="array" ref="AS9:AS9">prd_m2</f>
        <v>2023</v>
      </c>
      <c r="AT9" s="1" t="n">
        <f aca="false" t="array" ref="AT9:AT9">prd_m2</f>
        <v>2023</v>
      </c>
      <c r="AU9" s="1" t="n">
        <f aca="false" t="array" ref="AU9:AU9">prd_m2</f>
        <v>2023</v>
      </c>
      <c r="AV9" s="1" t="n">
        <f aca="false" t="array" ref="AV9:AV9">prd_m1</f>
        <v>2024</v>
      </c>
      <c r="AW9" s="1" t="n">
        <f aca="false" t="array" ref="AW9:AW9">prd_m1</f>
        <v>2024</v>
      </c>
      <c r="AX9" s="1" t="n">
        <f aca="false" t="array" ref="AX9:AX9">prd_m1</f>
        <v>2024</v>
      </c>
      <c r="AY9" s="1" t="n">
        <f aca="false" t="array" ref="AY9:AY9">prd_m1</f>
        <v>2024</v>
      </c>
      <c r="AZ9" s="1" t="n">
        <f aca="false" t="array" ref="AZ9:AZ9">prd_m1</f>
        <v>2024</v>
      </c>
      <c r="BA9" s="1" t="n">
        <f aca="false" t="array" ref="BA9:BA9">prd_m1</f>
        <v>2024</v>
      </c>
      <c r="BB9" s="1" t="n">
        <f aca="false" t="array" ref="BB9:BB9">prd_m1</f>
        <v>2024</v>
      </c>
      <c r="BC9" s="1" t="n">
        <f aca="false" t="array" ref="BC9:BC9">prd_m1</f>
        <v>2024</v>
      </c>
      <c r="BD9" s="1" t="n">
        <f aca="false" t="array" ref="BD9:BD9">prd_m1</f>
        <v>2024</v>
      </c>
      <c r="BE9" s="1" t="n">
        <f aca="false" t="array" ref="BE9:BE9">prd_m1</f>
        <v>2024</v>
      </c>
      <c r="BF9" s="1" t="n">
        <f aca="false" t="array" ref="BF9:BF9">prd_m1</f>
        <v>2024</v>
      </c>
      <c r="BG9" s="1" t="n">
        <f aca="false" t="array" ref="BG9:BG9">prd_m1</f>
        <v>2024</v>
      </c>
      <c r="BH9" s="1" t="n">
        <f aca="false" t="array" ref="BH9:BH9">prd_m1</f>
        <v>2024</v>
      </c>
      <c r="BI9" s="1" t="n">
        <f aca="false" t="array" ref="BI9:BI9">prd_m1</f>
        <v>2024</v>
      </c>
      <c r="BJ9" s="1" t="n">
        <f aca="false" t="array" ref="BJ9:BJ9">prd_m1</f>
        <v>2024</v>
      </c>
      <c r="BK9" s="1" t="n">
        <f aca="false" t="array" ref="BK9:BK9">prd_m1</f>
        <v>2024</v>
      </c>
      <c r="BL9" s="1" t="n">
        <f aca="false" t="array" ref="BL9:BL9">prd_m1</f>
        <v>2024</v>
      </c>
      <c r="BM9" s="1" t="n">
        <f aca="false" t="array" ref="BM9:BM9">prd_m1</f>
        <v>2024</v>
      </c>
      <c r="BN9" s="1" t="n">
        <f aca="false" t="array" ref="BN9:BN9">prd_m1</f>
        <v>2024</v>
      </c>
      <c r="BO9" s="1" t="n">
        <f aca="false" t="array" ref="BO9:BO9">prd_m1</f>
        <v>2024</v>
      </c>
      <c r="BP9" s="1" t="n">
        <f aca="false" t="array" ref="BP9:BP9">prd_m1</f>
        <v>2024</v>
      </c>
      <c r="BQ9" s="1" t="n">
        <f aca="false" t="array" ref="BQ9:BQ9">prd_m1</f>
        <v>2024</v>
      </c>
      <c r="BR9" s="1" t="str">
        <f aca="false" t="array" ref="BR9:BR9">god</f>
        <v>2025</v>
      </c>
      <c r="BS9" s="1" t="str">
        <f aca="false" t="array" ref="BS9:BS9">god</f>
        <v>2025</v>
      </c>
      <c r="BT9" s="1" t="str">
        <f aca="false" t="array" ref="BT9:BT9">god</f>
        <v>2025</v>
      </c>
      <c r="BU9" s="1" t="str">
        <f aca="false" t="array" ref="BU9:BU9">god</f>
        <v>2025</v>
      </c>
      <c r="BV9" s="1" t="str">
        <f aca="false" t="array" ref="BV9:BV9">god</f>
        <v>2025</v>
      </c>
      <c r="BW9" s="1" t="str">
        <f aca="false" t="array" ref="BW9:BW9">god</f>
        <v>2025</v>
      </c>
      <c r="BX9" s="1" t="str">
        <f aca="false" t="array" ref="BX9:BX9">god</f>
        <v>2025</v>
      </c>
      <c r="BY9" s="1" t="str">
        <f aca="false" t="array" ref="BY9:BY9">god</f>
        <v>2025</v>
      </c>
      <c r="BZ9" s="1" t="str">
        <f aca="false" t="array" ref="BZ9:BZ9">god</f>
        <v>2025</v>
      </c>
      <c r="CA9" s="1" t="str">
        <f aca="false" t="array" ref="CA9:CA9">god</f>
        <v>2025</v>
      </c>
      <c r="CB9" s="1" t="str">
        <f aca="false" t="array" ref="CB9:CB9">god</f>
        <v>2025</v>
      </c>
      <c r="CC9" s="1" t="str">
        <f aca="false" t="array" ref="CC9:CC9">god</f>
        <v>2025</v>
      </c>
      <c r="CD9" s="1" t="str">
        <f aca="false" t="array" ref="CD9:CD9">god</f>
        <v>2025</v>
      </c>
      <c r="CE9" s="1" t="str">
        <f aca="false" t="array" ref="CE9:CE9">god</f>
        <v>2025</v>
      </c>
      <c r="CF9" s="1" t="str">
        <f aca="false" t="array" ref="CF9:CF9">god</f>
        <v>2025</v>
      </c>
      <c r="CG9" s="1" t="str">
        <f aca="false" t="array" ref="CG9:CG9">god</f>
        <v>2025</v>
      </c>
      <c r="CH9" s="1" t="str">
        <f aca="false" t="array" ref="CH9:CH9">god</f>
        <v>2025</v>
      </c>
      <c r="CI9" s="1" t="n">
        <f aca="false" t="array" ref="CI9:CI9">prd_p1</f>
        <v>2026</v>
      </c>
      <c r="CJ9" s="1" t="n">
        <f aca="false" t="array" ref="CJ9:CJ9">prd_p2</f>
        <v>2027</v>
      </c>
      <c r="CK9" s="1" t="n">
        <f aca="false" t="array" ref="CK9:CK9">prd_p3</f>
        <v>2028</v>
      </c>
      <c r="CL9" s="1" t="n">
        <f aca="false" t="array" ref="CL9:CL9">prd_p4</f>
        <v>2029</v>
      </c>
      <c r="CM9" s="1" t="str">
        <f aca="false" t="array" ref="CM9:CM9">god</f>
        <v>2025</v>
      </c>
      <c r="CN9" s="1" t="str">
        <f aca="false" t="array" ref="CN9:CN9">god</f>
        <v>2025</v>
      </c>
      <c r="CO9" s="1" t="str">
        <f aca="false" t="array" ref="CO9:CO9">god</f>
        <v>2025</v>
      </c>
      <c r="CP9" s="1" t="str">
        <f aca="false" t="array" ref="CP9:CP9">god</f>
        <v>2025</v>
      </c>
      <c r="CQ9" s="1" t="str">
        <f aca="false" t="array" ref="CQ9:CQ9">god</f>
        <v>2025</v>
      </c>
      <c r="CR9" s="1" t="str">
        <f aca="false" t="array" ref="CR9:CR9">god</f>
        <v>2025</v>
      </c>
      <c r="CS9" s="1" t="str">
        <f aca="false" t="array" ref="CS9:CS9">god</f>
        <v>2025</v>
      </c>
      <c r="CT9" s="1" t="str">
        <f aca="false" t="array" ref="CT9:CT9">god</f>
        <v>2025</v>
      </c>
      <c r="CU9" s="1" t="str">
        <f aca="false" t="array" ref="CU9:CU9">god</f>
        <v>2025</v>
      </c>
      <c r="CV9" s="1" t="str">
        <f aca="false" t="array" ref="CV9:CV9">god</f>
        <v>2025</v>
      </c>
      <c r="CW9" s="1" t="str">
        <f aca="false" t="array" ref="CW9:CW9">god</f>
        <v>2025</v>
      </c>
      <c r="CX9" s="1" t="str">
        <f aca="false" t="array" ref="CX9:CX9">god</f>
        <v>2025</v>
      </c>
      <c r="CY9" s="1" t="str">
        <f aca="false" t="array" ref="CY9:CY9">god</f>
        <v>2025</v>
      </c>
      <c r="CZ9" s="1" t="str">
        <f aca="false" t="array" ref="CZ9:CZ9">god</f>
        <v>2025</v>
      </c>
      <c r="DA9" s="1" t="str">
        <f aca="false" t="array" ref="DA9:DA9">god</f>
        <v>2025</v>
      </c>
      <c r="DB9" s="1" t="str">
        <f aca="false" t="array" ref="DB9:DB9">god</f>
        <v>2025</v>
      </c>
      <c r="DC9" s="1" t="str">
        <f aca="false" t="array" ref="DC9:DC9">god</f>
        <v>2025</v>
      </c>
      <c r="DF9" s="1" t="n">
        <f aca="false" t="array" ref="DF9:DF9">prd_p1</f>
        <v>2026</v>
      </c>
      <c r="DG9" s="1" t="n">
        <f aca="false" t="array" ref="DG9:DG9">prd_p2</f>
        <v>2027</v>
      </c>
      <c r="DH9" s="1" t="n">
        <f aca="false" t="array" ref="DH9:DH9">prd_p3</f>
        <v>2028</v>
      </c>
      <c r="DI9" s="1" t="n">
        <f aca="false" t="array" ref="DI9:DI9">prd_p4</f>
        <v>2029</v>
      </c>
      <c r="DR9" s="7"/>
    </row>
    <row r="10" s="1" customFormat="true" ht="15" hidden="true" customHeight="true" outlineLevel="0" collapsed="false">
      <c r="DR10" s="7"/>
    </row>
    <row r="11" customFormat="false" ht="8.25" hidden="false" customHeight="true" outlineLevel="0" collapsed="false"/>
    <row r="12" customFormat="false" ht="15.75" hidden="false" customHeight="true" outlineLevel="0" collapsed="false">
      <c r="G12" s="9" t="str">
        <f aca="false">"Баланс тепловой энергии на "&amp;god&amp;" год"</f>
        <v>Баланс тепловой энергии на 2025 год</v>
      </c>
      <c r="H12" s="10"/>
      <c r="I12" s="10"/>
      <c r="J12" s="10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2"/>
      <c r="DS12" s="11"/>
      <c r="DT12" s="11"/>
      <c r="DU12" s="11"/>
      <c r="DV12" s="11"/>
    </row>
    <row r="13" customFormat="false" ht="15.75" hidden="false" customHeight="true" outlineLevel="0" collapsed="false">
      <c r="G13" s="13" t="str">
        <f aca="false" t="array" ref="G13:G13">org</f>
        <v>ООО "БУРЕВЕСТНИК"</v>
      </c>
      <c r="H13" s="14"/>
      <c r="I13" s="14"/>
      <c r="J13" s="14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2"/>
      <c r="DS13" s="11"/>
      <c r="DT13" s="11"/>
      <c r="DU13" s="11"/>
      <c r="DV13" s="11"/>
    </row>
    <row r="14" customFormat="false" ht="16.5" hidden="false" customHeight="true" outlineLevel="0" collapsed="false">
      <c r="K14" s="15"/>
      <c r="L14" s="15"/>
      <c r="M14" s="15"/>
      <c r="N14" s="15"/>
    </row>
    <row r="15" customFormat="false" ht="22.5" hidden="false" customHeight="true" outlineLevel="0" collapsed="false">
      <c r="G15" s="16" t="s">
        <v>30</v>
      </c>
      <c r="H15" s="16" t="s">
        <v>31</v>
      </c>
      <c r="I15" s="16" t="s">
        <v>32</v>
      </c>
      <c r="J15" s="16" t="s">
        <v>33</v>
      </c>
      <c r="K15" s="16" t="str">
        <f aca="false">"Факт "&amp;prd_m4&amp;" год"</f>
        <v>Факт 2021 год</v>
      </c>
      <c r="L15" s="16" t="str">
        <f aca="false">"Факт "&amp;prd_m3&amp;" год"</f>
        <v>Факт 2022 год</v>
      </c>
      <c r="M15" s="16" t="str">
        <f aca="false">"План органа регулирования "&amp;prd_m2&amp;" год"</f>
        <v>План органа регулирования 2023 год</v>
      </c>
      <c r="N15" s="16" t="str">
        <f aca="false">"Факт "&amp;prd_m2&amp;" год"</f>
        <v>Факт 2023 год</v>
      </c>
      <c r="O15" s="17" t="str">
        <f aca="false">prd_m2&amp;" год, Факт"</f>
        <v>2023 год, Факт</v>
      </c>
      <c r="P15" s="17"/>
      <c r="Q15" s="17"/>
      <c r="R15" s="17"/>
      <c r="S15" s="17" t="str">
        <f aca="false">prd_m2&amp;" год, Факт"</f>
        <v>2023 год, Факт</v>
      </c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6" t="str">
        <f aca="false">"Факт органа регулирования "&amp;prd_m2&amp;" год"</f>
        <v>Факт органа регулирования 2023 год</v>
      </c>
      <c r="AF15" s="17" t="str">
        <f aca="false">prd_m2&amp;" год, Факт органа регулирования"</f>
        <v>2023 год, Факт органа регулирования</v>
      </c>
      <c r="AG15" s="17"/>
      <c r="AH15" s="17"/>
      <c r="AI15" s="17"/>
      <c r="AJ15" s="17" t="str">
        <f aca="false">prd_m2&amp;" год, Факт органа регулирования"</f>
        <v>2023 год, Факт органа регулирования</v>
      </c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6" t="str">
        <f aca="false">prd_m1&amp;" год, утвержденный план"</f>
        <v>2024 год, утвержденный план</v>
      </c>
      <c r="AW15" s="17" t="str">
        <f aca="false">prd_m1&amp;" год, утвержденный план"</f>
        <v>2024 год, утвержденный план</v>
      </c>
      <c r="AX15" s="17"/>
      <c r="AY15" s="17"/>
      <c r="AZ15" s="17"/>
      <c r="BA15" s="16" t="str">
        <f aca="false">prd_m1&amp;" год, ожидаемое"</f>
        <v>2024 год, ожидаемое</v>
      </c>
      <c r="BB15" s="17" t="str">
        <f aca="false">prd_m1&amp;" год, ожидаемое"</f>
        <v>2024 год, ожидаемое</v>
      </c>
      <c r="BC15" s="17"/>
      <c r="BD15" s="17"/>
      <c r="BE15" s="17"/>
      <c r="BF15" s="17" t="str">
        <f aca="false">prd_m1&amp;" год, ожидаемое"</f>
        <v>2024 год, ожидаемое</v>
      </c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6" t="str">
        <f aca="false">"Всего "&amp;god&amp;" год, план организации"</f>
        <v>Всего 2025 год, план организации</v>
      </c>
      <c r="BS15" s="17" t="str">
        <f aca="false">god&amp;" год, план организации"</f>
        <v>2025 год, план организации</v>
      </c>
      <c r="BT15" s="17"/>
      <c r="BU15" s="17"/>
      <c r="BV15" s="17"/>
      <c r="BW15" s="17" t="str">
        <f aca="false">god&amp;" год, план организации"</f>
        <v>2025 год, план организации</v>
      </c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 t="s">
        <v>34</v>
      </c>
      <c r="CJ15" s="17"/>
      <c r="CK15" s="17"/>
      <c r="CL15" s="17"/>
      <c r="CM15" s="16" t="str">
        <f aca="false">"Всего "&amp;god&amp;" год,"&amp;"
план органа регулирования"</f>
        <v>Всего 2025 год,
план органа регулирования</v>
      </c>
      <c r="CN15" s="17" t="str">
        <f aca="false">god&amp;" год,"&amp;" план органа регулирования"</f>
        <v>2025 год, план органа регулирования</v>
      </c>
      <c r="CO15" s="17"/>
      <c r="CP15" s="17"/>
      <c r="CQ15" s="17"/>
      <c r="CR15" s="18" t="str">
        <f aca="false">god&amp;" год,"&amp;" план органа регулирования"</f>
        <v>2025 год, план органа регулирования</v>
      </c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9" t="str">
        <f aca="false">"Темп роста "&amp;god&amp;"/"&amp;prd_m1</f>
        <v>Темп роста 2025/2024</v>
      </c>
      <c r="DE15" s="19" t="s">
        <v>35</v>
      </c>
      <c r="DF15" s="17" t="s">
        <v>36</v>
      </c>
      <c r="DG15" s="17"/>
      <c r="DH15" s="17"/>
      <c r="DI15" s="17"/>
      <c r="DJ15" s="20" t="s">
        <v>37</v>
      </c>
      <c r="DK15" s="20"/>
      <c r="DL15" s="20"/>
      <c r="DM15" s="20"/>
      <c r="DN15" s="20"/>
      <c r="DO15" s="20"/>
      <c r="DP15" s="20"/>
      <c r="DT15" s="21" t="s">
        <v>38</v>
      </c>
      <c r="DU15" s="21" t="s">
        <v>39</v>
      </c>
      <c r="DV15" s="21" t="s">
        <v>40</v>
      </c>
      <c r="DW15" s="22" t="s">
        <v>41</v>
      </c>
      <c r="DX15" s="22" t="s">
        <v>42</v>
      </c>
      <c r="DY15" s="22" t="s">
        <v>43</v>
      </c>
      <c r="DZ15" s="22" t="s">
        <v>44</v>
      </c>
    </row>
    <row r="16" customFormat="false" ht="15" hidden="false" customHeight="true" outlineLevel="0" collapsed="false">
      <c r="G16" s="16"/>
      <c r="H16" s="16"/>
      <c r="I16" s="16"/>
      <c r="J16" s="16"/>
      <c r="K16" s="16"/>
      <c r="L16" s="16"/>
      <c r="M16" s="16"/>
      <c r="N16" s="16"/>
      <c r="O16" s="17" t="s">
        <v>45</v>
      </c>
      <c r="P16" s="17"/>
      <c r="Q16" s="17"/>
      <c r="R16" s="17"/>
      <c r="S16" s="17" t="s">
        <v>46</v>
      </c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6"/>
      <c r="AF16" s="17" t="s">
        <v>45</v>
      </c>
      <c r="AG16" s="17"/>
      <c r="AH16" s="17"/>
      <c r="AI16" s="17"/>
      <c r="AJ16" s="17" t="s">
        <v>46</v>
      </c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6"/>
      <c r="AW16" s="17" t="s">
        <v>45</v>
      </c>
      <c r="AX16" s="17"/>
      <c r="AY16" s="17"/>
      <c r="AZ16" s="17"/>
      <c r="BA16" s="16"/>
      <c r="BB16" s="17" t="s">
        <v>45</v>
      </c>
      <c r="BC16" s="17"/>
      <c r="BD16" s="17"/>
      <c r="BE16" s="17"/>
      <c r="BF16" s="17" t="s">
        <v>46</v>
      </c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6"/>
      <c r="BS16" s="17" t="s">
        <v>45</v>
      </c>
      <c r="BT16" s="17"/>
      <c r="BU16" s="17"/>
      <c r="BV16" s="17"/>
      <c r="BW16" s="17" t="s">
        <v>46</v>
      </c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 t="n">
        <f aca="false" t="array" ref="CI16:CI16">prd_p1</f>
        <v>2026</v>
      </c>
      <c r="CJ16" s="17" t="n">
        <f aca="false" t="array" ref="CJ16:CJ16">prd_p2</f>
        <v>2027</v>
      </c>
      <c r="CK16" s="17" t="n">
        <f aca="false" t="array" ref="CK16:CK16">prd_p3</f>
        <v>2028</v>
      </c>
      <c r="CL16" s="17" t="n">
        <f aca="false" t="array" ref="CL16:CL16">prd_p4</f>
        <v>2029</v>
      </c>
      <c r="CM16" s="16"/>
      <c r="CN16" s="17" t="s">
        <v>45</v>
      </c>
      <c r="CO16" s="17"/>
      <c r="CP16" s="17"/>
      <c r="CQ16" s="17"/>
      <c r="CR16" s="18" t="s">
        <v>46</v>
      </c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9"/>
      <c r="DE16" s="19"/>
      <c r="DF16" s="17" t="n">
        <f aca="false" t="array" ref="DF16:DF16">prd_p1</f>
        <v>2026</v>
      </c>
      <c r="DG16" s="17" t="n">
        <f aca="false" t="array" ref="DG16:DG16">prd_p2</f>
        <v>2027</v>
      </c>
      <c r="DH16" s="17" t="n">
        <f aca="false" t="array" ref="DH16:DH16">prd_p3</f>
        <v>2028</v>
      </c>
      <c r="DI16" s="17" t="n">
        <f aca="false" t="array" ref="DI16:DI16">prd_p4</f>
        <v>2029</v>
      </c>
      <c r="DJ16" s="20"/>
      <c r="DK16" s="20"/>
      <c r="DL16" s="20"/>
      <c r="DM16" s="20"/>
      <c r="DN16" s="20"/>
      <c r="DO16" s="20"/>
      <c r="DP16" s="20"/>
      <c r="DT16" s="21"/>
      <c r="DU16" s="21"/>
      <c r="DV16" s="21"/>
      <c r="DW16" s="22"/>
      <c r="DX16" s="22"/>
      <c r="DY16" s="22"/>
      <c r="DZ16" s="22"/>
    </row>
    <row r="17" customFormat="false" ht="15" hidden="false" customHeight="true" outlineLevel="0" collapsed="false">
      <c r="G17" s="16"/>
      <c r="H17" s="16"/>
      <c r="I17" s="16"/>
      <c r="J17" s="16"/>
      <c r="K17" s="16"/>
      <c r="L17" s="16"/>
      <c r="M17" s="16"/>
      <c r="N17" s="16"/>
      <c r="O17" s="17" t="s">
        <v>47</v>
      </c>
      <c r="P17" s="17" t="s">
        <v>48</v>
      </c>
      <c r="Q17" s="17" t="s">
        <v>49</v>
      </c>
      <c r="R17" s="17" t="s">
        <v>50</v>
      </c>
      <c r="S17" s="17" t="s">
        <v>17</v>
      </c>
      <c r="T17" s="17" t="s">
        <v>18</v>
      </c>
      <c r="U17" s="17" t="s">
        <v>19</v>
      </c>
      <c r="V17" s="17" t="s">
        <v>20</v>
      </c>
      <c r="W17" s="17" t="s">
        <v>21</v>
      </c>
      <c r="X17" s="17" t="s">
        <v>22</v>
      </c>
      <c r="Y17" s="17" t="s">
        <v>23</v>
      </c>
      <c r="Z17" s="17" t="s">
        <v>24</v>
      </c>
      <c r="AA17" s="17" t="s">
        <v>25</v>
      </c>
      <c r="AB17" s="17" t="s">
        <v>26</v>
      </c>
      <c r="AC17" s="17" t="s">
        <v>27</v>
      </c>
      <c r="AD17" s="17" t="s">
        <v>28</v>
      </c>
      <c r="AE17" s="16"/>
      <c r="AF17" s="17" t="s">
        <v>47</v>
      </c>
      <c r="AG17" s="17" t="s">
        <v>48</v>
      </c>
      <c r="AH17" s="17" t="s">
        <v>49</v>
      </c>
      <c r="AI17" s="17" t="s">
        <v>50</v>
      </c>
      <c r="AJ17" s="17" t="s">
        <v>17</v>
      </c>
      <c r="AK17" s="17" t="s">
        <v>18</v>
      </c>
      <c r="AL17" s="17" t="s">
        <v>19</v>
      </c>
      <c r="AM17" s="17" t="s">
        <v>20</v>
      </c>
      <c r="AN17" s="17" t="s">
        <v>21</v>
      </c>
      <c r="AO17" s="17" t="s">
        <v>22</v>
      </c>
      <c r="AP17" s="17" t="s">
        <v>23</v>
      </c>
      <c r="AQ17" s="17" t="s">
        <v>24</v>
      </c>
      <c r="AR17" s="17" t="s">
        <v>25</v>
      </c>
      <c r="AS17" s="17" t="s">
        <v>26</v>
      </c>
      <c r="AT17" s="17" t="s">
        <v>27</v>
      </c>
      <c r="AU17" s="17" t="s">
        <v>28</v>
      </c>
      <c r="AV17" s="16"/>
      <c r="AW17" s="17" t="s">
        <v>47</v>
      </c>
      <c r="AX17" s="17" t="s">
        <v>48</v>
      </c>
      <c r="AY17" s="17" t="s">
        <v>49</v>
      </c>
      <c r="AZ17" s="17" t="s">
        <v>50</v>
      </c>
      <c r="BA17" s="16"/>
      <c r="BB17" s="17" t="s">
        <v>47</v>
      </c>
      <c r="BC17" s="17" t="s">
        <v>48</v>
      </c>
      <c r="BD17" s="17" t="s">
        <v>49</v>
      </c>
      <c r="BE17" s="17" t="s">
        <v>50</v>
      </c>
      <c r="BF17" s="17" t="s">
        <v>17</v>
      </c>
      <c r="BG17" s="17" t="s">
        <v>18</v>
      </c>
      <c r="BH17" s="17" t="s">
        <v>19</v>
      </c>
      <c r="BI17" s="17" t="s">
        <v>20</v>
      </c>
      <c r="BJ17" s="17" t="s">
        <v>21</v>
      </c>
      <c r="BK17" s="17" t="s">
        <v>22</v>
      </c>
      <c r="BL17" s="17" t="s">
        <v>23</v>
      </c>
      <c r="BM17" s="17" t="s">
        <v>24</v>
      </c>
      <c r="BN17" s="17" t="s">
        <v>25</v>
      </c>
      <c r="BO17" s="17" t="s">
        <v>26</v>
      </c>
      <c r="BP17" s="17" t="s">
        <v>27</v>
      </c>
      <c r="BQ17" s="17" t="s">
        <v>28</v>
      </c>
      <c r="BR17" s="16"/>
      <c r="BS17" s="17" t="s">
        <v>47</v>
      </c>
      <c r="BT17" s="17" t="s">
        <v>48</v>
      </c>
      <c r="BU17" s="17" t="s">
        <v>49</v>
      </c>
      <c r="BV17" s="17" t="s">
        <v>50</v>
      </c>
      <c r="BW17" s="17" t="s">
        <v>17</v>
      </c>
      <c r="BX17" s="17" t="s">
        <v>18</v>
      </c>
      <c r="BY17" s="17" t="s">
        <v>19</v>
      </c>
      <c r="BZ17" s="17" t="s">
        <v>20</v>
      </c>
      <c r="CA17" s="17" t="s">
        <v>21</v>
      </c>
      <c r="CB17" s="17" t="s">
        <v>22</v>
      </c>
      <c r="CC17" s="17" t="s">
        <v>23</v>
      </c>
      <c r="CD17" s="17" t="s">
        <v>24</v>
      </c>
      <c r="CE17" s="17" t="s">
        <v>25</v>
      </c>
      <c r="CF17" s="17" t="s">
        <v>26</v>
      </c>
      <c r="CG17" s="17" t="s">
        <v>27</v>
      </c>
      <c r="CH17" s="17" t="s">
        <v>28</v>
      </c>
      <c r="CI17" s="17" t="s">
        <v>51</v>
      </c>
      <c r="CJ17" s="17" t="s">
        <v>51</v>
      </c>
      <c r="CK17" s="17" t="s">
        <v>51</v>
      </c>
      <c r="CL17" s="17" t="s">
        <v>51</v>
      </c>
      <c r="CM17" s="16"/>
      <c r="CN17" s="17" t="s">
        <v>47</v>
      </c>
      <c r="CO17" s="17" t="s">
        <v>48</v>
      </c>
      <c r="CP17" s="17" t="s">
        <v>49</v>
      </c>
      <c r="CQ17" s="17" t="s">
        <v>50</v>
      </c>
      <c r="CR17" s="17" t="s">
        <v>17</v>
      </c>
      <c r="CS17" s="17" t="s">
        <v>18</v>
      </c>
      <c r="CT17" s="17" t="s">
        <v>19</v>
      </c>
      <c r="CU17" s="17" t="s">
        <v>20</v>
      </c>
      <c r="CV17" s="17" t="s">
        <v>21</v>
      </c>
      <c r="CW17" s="17" t="s">
        <v>22</v>
      </c>
      <c r="CX17" s="17" t="s">
        <v>23</v>
      </c>
      <c r="CY17" s="17" t="s">
        <v>24</v>
      </c>
      <c r="CZ17" s="17" t="s">
        <v>25</v>
      </c>
      <c r="DA17" s="17" t="s">
        <v>26</v>
      </c>
      <c r="DB17" s="17" t="s">
        <v>27</v>
      </c>
      <c r="DC17" s="23" t="s">
        <v>28</v>
      </c>
      <c r="DD17" s="19"/>
      <c r="DE17" s="19"/>
      <c r="DF17" s="17" t="s">
        <v>51</v>
      </c>
      <c r="DG17" s="17" t="s">
        <v>51</v>
      </c>
      <c r="DH17" s="17" t="s">
        <v>51</v>
      </c>
      <c r="DI17" s="17" t="s">
        <v>51</v>
      </c>
      <c r="DJ17" s="20"/>
      <c r="DK17" s="20"/>
      <c r="DL17" s="20"/>
      <c r="DM17" s="20"/>
      <c r="DN17" s="20"/>
      <c r="DO17" s="20"/>
      <c r="DP17" s="20"/>
      <c r="DT17" s="21"/>
      <c r="DU17" s="21"/>
      <c r="DV17" s="21"/>
      <c r="DW17" s="22"/>
      <c r="DX17" s="22"/>
      <c r="DY17" s="22"/>
      <c r="DZ17" s="22"/>
    </row>
    <row r="18" customFormat="false" ht="12.75" hidden="false" customHeight="true" outlineLevel="0" collapsed="false">
      <c r="G18" s="24" t="s">
        <v>52</v>
      </c>
      <c r="H18" s="24" t="s">
        <v>53</v>
      </c>
      <c r="I18" s="24" t="s">
        <v>54</v>
      </c>
      <c r="J18" s="24" t="s">
        <v>55</v>
      </c>
      <c r="K18" s="24" t="n">
        <v>1</v>
      </c>
      <c r="L18" s="24" t="n">
        <v>2</v>
      </c>
      <c r="M18" s="25" t="s">
        <v>56</v>
      </c>
      <c r="N18" s="25" t="s">
        <v>57</v>
      </c>
      <c r="O18" s="25" t="s">
        <v>58</v>
      </c>
      <c r="P18" s="25" t="s">
        <v>59</v>
      </c>
      <c r="Q18" s="25" t="s">
        <v>60</v>
      </c>
      <c r="R18" s="25" t="s">
        <v>61</v>
      </c>
      <c r="S18" s="25" t="s">
        <v>62</v>
      </c>
      <c r="T18" s="25" t="s">
        <v>63</v>
      </c>
      <c r="U18" s="25" t="s">
        <v>64</v>
      </c>
      <c r="V18" s="25" t="s">
        <v>65</v>
      </c>
      <c r="W18" s="25" t="s">
        <v>66</v>
      </c>
      <c r="X18" s="25" t="s">
        <v>67</v>
      </c>
      <c r="Y18" s="25" t="s">
        <v>68</v>
      </c>
      <c r="Z18" s="25" t="s">
        <v>69</v>
      </c>
      <c r="AA18" s="25" t="s">
        <v>70</v>
      </c>
      <c r="AB18" s="25" t="s">
        <v>71</v>
      </c>
      <c r="AC18" s="25" t="s">
        <v>72</v>
      </c>
      <c r="AD18" s="25" t="s">
        <v>73</v>
      </c>
      <c r="AE18" s="25" t="s">
        <v>74</v>
      </c>
      <c r="AF18" s="25" t="s">
        <v>75</v>
      </c>
      <c r="AG18" s="25" t="s">
        <v>76</v>
      </c>
      <c r="AH18" s="25" t="s">
        <v>77</v>
      </c>
      <c r="AI18" s="25" t="s">
        <v>78</v>
      </c>
      <c r="AJ18" s="25" t="s">
        <v>79</v>
      </c>
      <c r="AK18" s="25" t="s">
        <v>80</v>
      </c>
      <c r="AL18" s="25" t="s">
        <v>81</v>
      </c>
      <c r="AM18" s="25" t="s">
        <v>82</v>
      </c>
      <c r="AN18" s="25" t="s">
        <v>83</v>
      </c>
      <c r="AO18" s="25" t="s">
        <v>84</v>
      </c>
      <c r="AP18" s="25" t="s">
        <v>85</v>
      </c>
      <c r="AQ18" s="25" t="s">
        <v>86</v>
      </c>
      <c r="AR18" s="25" t="s">
        <v>87</v>
      </c>
      <c r="AS18" s="25" t="s">
        <v>88</v>
      </c>
      <c r="AT18" s="25" t="s">
        <v>89</v>
      </c>
      <c r="AU18" s="25" t="s">
        <v>90</v>
      </c>
      <c r="AV18" s="25" t="s">
        <v>91</v>
      </c>
      <c r="AW18" s="25" t="s">
        <v>92</v>
      </c>
      <c r="AX18" s="25" t="s">
        <v>93</v>
      </c>
      <c r="AY18" s="25" t="s">
        <v>94</v>
      </c>
      <c r="AZ18" s="25" t="s">
        <v>95</v>
      </c>
      <c r="BA18" s="25" t="s">
        <v>96</v>
      </c>
      <c r="BB18" s="25" t="s">
        <v>97</v>
      </c>
      <c r="BC18" s="25" t="s">
        <v>98</v>
      </c>
      <c r="BD18" s="25" t="s">
        <v>99</v>
      </c>
      <c r="BE18" s="25" t="s">
        <v>100</v>
      </c>
      <c r="BF18" s="25" t="s">
        <v>101</v>
      </c>
      <c r="BG18" s="25" t="s">
        <v>102</v>
      </c>
      <c r="BH18" s="25" t="s">
        <v>103</v>
      </c>
      <c r="BI18" s="25" t="s">
        <v>104</v>
      </c>
      <c r="BJ18" s="25" t="s">
        <v>105</v>
      </c>
      <c r="BK18" s="25" t="s">
        <v>106</v>
      </c>
      <c r="BL18" s="25" t="s">
        <v>107</v>
      </c>
      <c r="BM18" s="25" t="s">
        <v>108</v>
      </c>
      <c r="BN18" s="25" t="s">
        <v>109</v>
      </c>
      <c r="BO18" s="25" t="s">
        <v>110</v>
      </c>
      <c r="BP18" s="25" t="s">
        <v>111</v>
      </c>
      <c r="BQ18" s="25" t="s">
        <v>112</v>
      </c>
      <c r="BR18" s="25" t="s">
        <v>113</v>
      </c>
      <c r="BS18" s="25" t="s">
        <v>114</v>
      </c>
      <c r="BT18" s="25" t="s">
        <v>115</v>
      </c>
      <c r="BU18" s="25" t="s">
        <v>116</v>
      </c>
      <c r="BV18" s="25" t="s">
        <v>117</v>
      </c>
      <c r="BW18" s="25" t="s">
        <v>118</v>
      </c>
      <c r="BX18" s="25" t="s">
        <v>119</v>
      </c>
      <c r="BY18" s="25" t="s">
        <v>120</v>
      </c>
      <c r="BZ18" s="25" t="s">
        <v>121</v>
      </c>
      <c r="CA18" s="25" t="s">
        <v>122</v>
      </c>
      <c r="CB18" s="25" t="s">
        <v>123</v>
      </c>
      <c r="CC18" s="25" t="s">
        <v>124</v>
      </c>
      <c r="CD18" s="25" t="s">
        <v>125</v>
      </c>
      <c r="CE18" s="25" t="s">
        <v>126</v>
      </c>
      <c r="CF18" s="25" t="s">
        <v>127</v>
      </c>
      <c r="CG18" s="25" t="s">
        <v>128</v>
      </c>
      <c r="CH18" s="25" t="s">
        <v>129</v>
      </c>
      <c r="CI18" s="25" t="s">
        <v>130</v>
      </c>
      <c r="CJ18" s="24" t="n">
        <v>10</v>
      </c>
      <c r="CK18" s="25" t="s">
        <v>131</v>
      </c>
      <c r="CL18" s="25" t="s">
        <v>132</v>
      </c>
      <c r="CM18" s="25" t="s">
        <v>133</v>
      </c>
      <c r="CN18" s="25" t="s">
        <v>134</v>
      </c>
      <c r="CO18" s="25" t="s">
        <v>135</v>
      </c>
      <c r="CP18" s="25" t="s">
        <v>136</v>
      </c>
      <c r="CQ18" s="25" t="s">
        <v>137</v>
      </c>
      <c r="CR18" s="25" t="s">
        <v>138</v>
      </c>
      <c r="CS18" s="25" t="s">
        <v>139</v>
      </c>
      <c r="CT18" s="25" t="s">
        <v>140</v>
      </c>
      <c r="CU18" s="25" t="s">
        <v>141</v>
      </c>
      <c r="CV18" s="25" t="s">
        <v>142</v>
      </c>
      <c r="CW18" s="25" t="s">
        <v>143</v>
      </c>
      <c r="CX18" s="25" t="s">
        <v>144</v>
      </c>
      <c r="CY18" s="25" t="s">
        <v>145</v>
      </c>
      <c r="CZ18" s="25" t="s">
        <v>146</v>
      </c>
      <c r="DA18" s="25" t="s">
        <v>147</v>
      </c>
      <c r="DB18" s="25" t="s">
        <v>148</v>
      </c>
      <c r="DC18" s="25" t="s">
        <v>149</v>
      </c>
      <c r="DD18" s="19"/>
      <c r="DE18" s="19"/>
      <c r="DF18" s="24" t="n">
        <v>14</v>
      </c>
      <c r="DG18" s="24" t="n">
        <v>15</v>
      </c>
      <c r="DH18" s="25" t="s">
        <v>150</v>
      </c>
      <c r="DI18" s="25" t="s">
        <v>151</v>
      </c>
      <c r="DJ18" s="20"/>
      <c r="DK18" s="20"/>
      <c r="DL18" s="20"/>
      <c r="DM18" s="20"/>
      <c r="DN18" s="20"/>
      <c r="DO18" s="20"/>
      <c r="DP18" s="20"/>
      <c r="DR18" s="4" t="s">
        <v>152</v>
      </c>
      <c r="DT18" s="21"/>
      <c r="DU18" s="21"/>
      <c r="DV18" s="21"/>
      <c r="DW18" s="22"/>
      <c r="DX18" s="22"/>
      <c r="DY18" s="22"/>
      <c r="DZ18" s="22"/>
    </row>
    <row r="19" s="27" customFormat="true" ht="15" hidden="true" customHeight="true" outlineLevel="0" collapsed="false">
      <c r="A19" s="26" t="n">
        <f aca="false" t="array" ref="A19:A19">isVDProizv</f>
        <v>0</v>
      </c>
      <c r="B19" s="8"/>
      <c r="C19" s="8"/>
      <c r="D19" s="8"/>
      <c r="E19" s="8"/>
      <c r="G19" s="28" t="s">
        <v>153</v>
      </c>
      <c r="H19" s="29" t="s">
        <v>154</v>
      </c>
      <c r="I19" s="30"/>
      <c r="J19" s="31" t="s">
        <v>155</v>
      </c>
      <c r="K19" s="32"/>
      <c r="L19" s="32"/>
      <c r="M19" s="32"/>
      <c r="N19" s="32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2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2"/>
      <c r="AW19" s="33"/>
      <c r="AX19" s="33"/>
      <c r="AY19" s="33"/>
      <c r="AZ19" s="33"/>
      <c r="BA19" s="32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2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  <c r="CD19" s="33"/>
      <c r="CE19" s="33"/>
      <c r="CF19" s="33"/>
      <c r="CG19" s="33"/>
      <c r="CH19" s="33"/>
      <c r="CI19" s="34" t="n">
        <f aca="false">BR19</f>
        <v>0</v>
      </c>
      <c r="CJ19" s="34" t="n">
        <f aca="false">CI19</f>
        <v>0</v>
      </c>
      <c r="CK19" s="34" t="n">
        <f aca="false">CJ19</f>
        <v>0</v>
      </c>
      <c r="CL19" s="34" t="n">
        <f aca="false">CK19</f>
        <v>0</v>
      </c>
      <c r="CM19" s="35"/>
      <c r="CN19" s="33"/>
      <c r="CO19" s="33"/>
      <c r="CP19" s="33"/>
      <c r="CQ19" s="33"/>
      <c r="CR19" s="33"/>
      <c r="CS19" s="33"/>
      <c r="CT19" s="33"/>
      <c r="CU19" s="33"/>
      <c r="CV19" s="33"/>
      <c r="CW19" s="33"/>
      <c r="CX19" s="33"/>
      <c r="CY19" s="33"/>
      <c r="CZ19" s="33"/>
      <c r="DA19" s="33"/>
      <c r="DB19" s="33"/>
      <c r="DC19" s="33"/>
      <c r="DD19" s="33"/>
      <c r="DE19" s="33"/>
      <c r="DF19" s="35" t="n">
        <f aca="false">CM19</f>
        <v>0</v>
      </c>
      <c r="DG19" s="35" t="n">
        <f aca="false">DF19</f>
        <v>0</v>
      </c>
      <c r="DH19" s="35" t="n">
        <f aca="false">DG19</f>
        <v>0</v>
      </c>
      <c r="DI19" s="35" t="n">
        <f aca="false">DH19</f>
        <v>0</v>
      </c>
      <c r="DJ19" s="33"/>
      <c r="DK19" s="33"/>
      <c r="DL19" s="33"/>
      <c r="DM19" s="33"/>
      <c r="DN19" s="33"/>
      <c r="DO19" s="33"/>
      <c r="DP19" s="33"/>
      <c r="DR19" s="36"/>
      <c r="DT19" s="37" t="s">
        <v>156</v>
      </c>
      <c r="DU19" s="37" t="s">
        <v>157</v>
      </c>
      <c r="DV19" s="37" t="s">
        <v>158</v>
      </c>
      <c r="DW19" s="38"/>
      <c r="DX19" s="38"/>
      <c r="DY19" s="38"/>
      <c r="DZ19" s="38"/>
    </row>
    <row r="20" s="27" customFormat="true" ht="15" hidden="true" customHeight="true" outlineLevel="0" collapsed="false">
      <c r="A20" s="26" t="n">
        <f aca="false" t="array" ref="A20:A20">$A$19</f>
        <v>0</v>
      </c>
      <c r="B20" s="8"/>
      <c r="C20" s="8"/>
      <c r="D20" s="8"/>
      <c r="E20" s="8"/>
      <c r="G20" s="28" t="s">
        <v>159</v>
      </c>
      <c r="H20" s="39" t="s">
        <v>160</v>
      </c>
      <c r="I20" s="40"/>
      <c r="J20" s="31" t="s">
        <v>161</v>
      </c>
      <c r="K20" s="35"/>
      <c r="L20" s="35"/>
      <c r="M20" s="35"/>
      <c r="N20" s="34" t="n">
        <f aca="false">SUM(O20:R20)</f>
        <v>0</v>
      </c>
      <c r="O20" s="34" t="n">
        <f aca="false">SUM(S20:U20)</f>
        <v>0</v>
      </c>
      <c r="P20" s="34" t="n">
        <f aca="false">SUM(V20:X20)</f>
        <v>0</v>
      </c>
      <c r="Q20" s="34" t="n">
        <f aca="false">SUM(Y20:AA20)</f>
        <v>0</v>
      </c>
      <c r="R20" s="34" t="n">
        <f aca="false">SUM(AB20:AD20)</f>
        <v>0</v>
      </c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 t="n">
        <f aca="false">SUM(AF20:AI20)</f>
        <v>0</v>
      </c>
      <c r="AF20" s="35" t="n">
        <f aca="false">SUM(AJ20:AL20)</f>
        <v>0</v>
      </c>
      <c r="AG20" s="35" t="n">
        <f aca="false">SUM(AM20:AO20)</f>
        <v>0</v>
      </c>
      <c r="AH20" s="35" t="n">
        <f aca="false">SUM(AP20:AR20)</f>
        <v>0</v>
      </c>
      <c r="AI20" s="35" t="n">
        <f aca="false">SUM(AS20:AU20)</f>
        <v>0</v>
      </c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4" t="n">
        <f aca="false">SUM(AW20:AZ20)</f>
        <v>0</v>
      </c>
      <c r="AW20" s="35"/>
      <c r="AX20" s="35"/>
      <c r="AY20" s="35"/>
      <c r="AZ20" s="35"/>
      <c r="BA20" s="34" t="n">
        <f aca="false">SUM(BB20:BE20)</f>
        <v>0</v>
      </c>
      <c r="BB20" s="34" t="n">
        <f aca="false">SUM(BF20:BH20)</f>
        <v>0</v>
      </c>
      <c r="BC20" s="34" t="n">
        <f aca="false">SUM(BI20:BK20)</f>
        <v>0</v>
      </c>
      <c r="BD20" s="34" t="n">
        <f aca="false">SUM(BL20:BN20)</f>
        <v>0</v>
      </c>
      <c r="BE20" s="34" t="n">
        <f aca="false">SUM(BO20:BQ20)</f>
        <v>0</v>
      </c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4" t="n">
        <f aca="false">SUM(BS20:BV20)</f>
        <v>0</v>
      </c>
      <c r="BS20" s="34" t="n">
        <f aca="false">SUM(BW20:BY20)</f>
        <v>0</v>
      </c>
      <c r="BT20" s="34" t="n">
        <f aca="false">SUM(BZ20:CB20)</f>
        <v>0</v>
      </c>
      <c r="BU20" s="34" t="n">
        <f aca="false">SUM(CC20:CE20)</f>
        <v>0</v>
      </c>
      <c r="BV20" s="34" t="n">
        <f aca="false">SUM(CF20:CH20)</f>
        <v>0</v>
      </c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4" t="n">
        <f aca="false" t="array" ref="CI20:CI20">BR20</f>
        <v>0</v>
      </c>
      <c r="CJ20" s="34" t="n">
        <f aca="false" t="array" ref="CJ20:CJ20">CI20</f>
        <v>0</v>
      </c>
      <c r="CK20" s="34" t="n">
        <f aca="false" t="array" ref="CK20:CK20">CJ20</f>
        <v>0</v>
      </c>
      <c r="CL20" s="34" t="n">
        <f aca="false" t="array" ref="CL20:CL20">CK20</f>
        <v>0</v>
      </c>
      <c r="CM20" s="35" t="n">
        <f aca="false">SUM(CN20:CQ20)</f>
        <v>0</v>
      </c>
      <c r="CN20" s="35" t="n">
        <f aca="false">SUM(CR20:CT20)</f>
        <v>0</v>
      </c>
      <c r="CO20" s="35" t="n">
        <f aca="false">SUM(CU20:CW20)</f>
        <v>0</v>
      </c>
      <c r="CP20" s="35" t="n">
        <f aca="false">SUM(CX20:CZ20)</f>
        <v>0</v>
      </c>
      <c r="CQ20" s="35" t="n">
        <f aca="false">SUM(DA20:DC20)</f>
        <v>0</v>
      </c>
      <c r="CR20" s="35"/>
      <c r="CS20" s="35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41" t="n">
        <f aca="false">IF(AV20=0,0,CM20/AV20%)</f>
        <v>0</v>
      </c>
      <c r="DE20" s="41" t="n">
        <f aca="false">CM20-BR20</f>
        <v>0</v>
      </c>
      <c r="DF20" s="35" t="n">
        <f aca="false" t="array" ref="DF20:DF20">CM20</f>
        <v>0</v>
      </c>
      <c r="DG20" s="35" t="n">
        <f aca="false" t="array" ref="DG20:DG20">DF20</f>
        <v>0</v>
      </c>
      <c r="DH20" s="35" t="n">
        <f aca="false" t="array" ref="DH20:DH20">DG20</f>
        <v>0</v>
      </c>
      <c r="DI20" s="35" t="n">
        <f aca="false" t="array" ref="DI20:DI20">DH20</f>
        <v>0</v>
      </c>
      <c r="DJ20" s="35"/>
      <c r="DK20" s="35"/>
      <c r="DL20" s="35"/>
      <c r="DM20" s="35"/>
      <c r="DN20" s="35"/>
      <c r="DO20" s="35"/>
      <c r="DP20" s="35"/>
      <c r="DR20" s="36"/>
      <c r="DT20" s="37" t="s">
        <v>162</v>
      </c>
      <c r="DU20" s="37" t="s">
        <v>163</v>
      </c>
      <c r="DV20" s="37" t="s">
        <v>158</v>
      </c>
      <c r="DW20" s="38"/>
      <c r="DX20" s="38"/>
      <c r="DY20" s="38"/>
      <c r="DZ20" s="38"/>
    </row>
    <row r="21" s="27" customFormat="true" ht="15" hidden="true" customHeight="true" outlineLevel="0" collapsed="false">
      <c r="A21" s="26" t="n">
        <f aca="false" t="array" ref="A21:A21">$A$19</f>
        <v>0</v>
      </c>
      <c r="B21" s="8"/>
      <c r="C21" s="8"/>
      <c r="D21" s="8"/>
      <c r="E21" s="8"/>
      <c r="G21" s="28" t="s">
        <v>56</v>
      </c>
      <c r="H21" s="29" t="s">
        <v>164</v>
      </c>
      <c r="I21" s="30"/>
      <c r="J21" s="31" t="s">
        <v>161</v>
      </c>
      <c r="K21" s="35"/>
      <c r="L21" s="35"/>
      <c r="M21" s="35"/>
      <c r="N21" s="34" t="n">
        <f aca="false">SUM(O21:R21)</f>
        <v>0</v>
      </c>
      <c r="O21" s="34" t="n">
        <f aca="false">SUM(S21:U21)</f>
        <v>0</v>
      </c>
      <c r="P21" s="34" t="n">
        <f aca="false">SUM(V21:X21)</f>
        <v>0</v>
      </c>
      <c r="Q21" s="34" t="n">
        <f aca="false">SUM(Y21:AA21)</f>
        <v>0</v>
      </c>
      <c r="R21" s="34" t="n">
        <f aca="false">SUM(AB21:AD21)</f>
        <v>0</v>
      </c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 t="n">
        <f aca="false">SUM(AF21:AI21)</f>
        <v>0</v>
      </c>
      <c r="AF21" s="35" t="n">
        <f aca="false">SUM(AJ21:AL21)</f>
        <v>0</v>
      </c>
      <c r="AG21" s="35" t="n">
        <f aca="false">SUM(AM21:AO21)</f>
        <v>0</v>
      </c>
      <c r="AH21" s="35" t="n">
        <f aca="false">SUM(AP21:AR21)</f>
        <v>0</v>
      </c>
      <c r="AI21" s="35" t="n">
        <f aca="false">SUM(AS21:AU21)</f>
        <v>0</v>
      </c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4" t="n">
        <f aca="false">SUM(AW21:AZ21)</f>
        <v>0</v>
      </c>
      <c r="AW21" s="35"/>
      <c r="AX21" s="35"/>
      <c r="AY21" s="35"/>
      <c r="AZ21" s="35"/>
      <c r="BA21" s="34" t="n">
        <f aca="false">SUM(BB21:BE21)</f>
        <v>0</v>
      </c>
      <c r="BB21" s="34" t="n">
        <f aca="false">SUM(BF21:BH21)</f>
        <v>0</v>
      </c>
      <c r="BC21" s="34" t="n">
        <f aca="false">SUM(BI21:BK21)</f>
        <v>0</v>
      </c>
      <c r="BD21" s="34" t="n">
        <f aca="false">SUM(BL21:BN21)</f>
        <v>0</v>
      </c>
      <c r="BE21" s="34" t="n">
        <f aca="false">SUM(BO21:BQ21)</f>
        <v>0</v>
      </c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4" t="n">
        <f aca="false">SUM(BS21:BV21)</f>
        <v>0</v>
      </c>
      <c r="BS21" s="34" t="n">
        <f aca="false">SUM(BW21:BY21)</f>
        <v>0</v>
      </c>
      <c r="BT21" s="34" t="n">
        <f aca="false">SUM(BZ21:CB21)</f>
        <v>0</v>
      </c>
      <c r="BU21" s="34" t="n">
        <f aca="false">SUM(CC21:CE21)</f>
        <v>0</v>
      </c>
      <c r="BV21" s="34" t="n">
        <f aca="false">SUM(CF21:CH21)</f>
        <v>0</v>
      </c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  <c r="CH21" s="35"/>
      <c r="CI21" s="34" t="n">
        <f aca="false" t="array" ref="CI21:CI21">BR21</f>
        <v>0</v>
      </c>
      <c r="CJ21" s="34" t="n">
        <f aca="false" t="array" ref="CJ21:CJ21">CI21</f>
        <v>0</v>
      </c>
      <c r="CK21" s="34" t="n">
        <f aca="false" t="array" ref="CK21:CK21">CJ21</f>
        <v>0</v>
      </c>
      <c r="CL21" s="34" t="n">
        <f aca="false" t="array" ref="CL21:CL21">CK21</f>
        <v>0</v>
      </c>
      <c r="CM21" s="35" t="n">
        <f aca="false">SUM(CN21:CQ21)</f>
        <v>0</v>
      </c>
      <c r="CN21" s="35" t="n">
        <f aca="false">SUM(CR21:CT21)</f>
        <v>0</v>
      </c>
      <c r="CO21" s="35" t="n">
        <f aca="false">SUM(CU21:CW21)</f>
        <v>0</v>
      </c>
      <c r="CP21" s="35" t="n">
        <f aca="false">SUM(CX21:CZ21)</f>
        <v>0</v>
      </c>
      <c r="CQ21" s="35" t="n">
        <f aca="false">SUM(DA21:DC21)</f>
        <v>0</v>
      </c>
      <c r="CR21" s="35"/>
      <c r="CS21" s="35"/>
      <c r="CT21" s="35"/>
      <c r="CU21" s="35"/>
      <c r="CV21" s="35"/>
      <c r="CW21" s="35"/>
      <c r="CX21" s="35"/>
      <c r="CY21" s="35"/>
      <c r="CZ21" s="35"/>
      <c r="DA21" s="35"/>
      <c r="DB21" s="35"/>
      <c r="DC21" s="35"/>
      <c r="DD21" s="41" t="n">
        <f aca="false">IF(AV21=0,0,CM21/AV21%)</f>
        <v>0</v>
      </c>
      <c r="DE21" s="41" t="n">
        <f aca="false">CM21-BR21</f>
        <v>0</v>
      </c>
      <c r="DF21" s="35" t="n">
        <f aca="false" t="array" ref="DF21:DF21">CM21</f>
        <v>0</v>
      </c>
      <c r="DG21" s="35" t="n">
        <f aca="false" t="array" ref="DG21:DG21">DF21</f>
        <v>0</v>
      </c>
      <c r="DH21" s="35" t="n">
        <f aca="false" t="array" ref="DH21:DH21">DG21</f>
        <v>0</v>
      </c>
      <c r="DI21" s="35" t="n">
        <f aca="false" t="array" ref="DI21:DI21">DH21</f>
        <v>0</v>
      </c>
      <c r="DJ21" s="35"/>
      <c r="DK21" s="35"/>
      <c r="DL21" s="35"/>
      <c r="DM21" s="35"/>
      <c r="DN21" s="35"/>
      <c r="DO21" s="35"/>
      <c r="DP21" s="35"/>
      <c r="DR21" s="36"/>
      <c r="DT21" s="37" t="s">
        <v>165</v>
      </c>
      <c r="DU21" s="37" t="s">
        <v>166</v>
      </c>
      <c r="DV21" s="37" t="s">
        <v>158</v>
      </c>
      <c r="DW21" s="38"/>
      <c r="DX21" s="38"/>
      <c r="DY21" s="38"/>
      <c r="DZ21" s="38"/>
    </row>
    <row r="22" s="27" customFormat="true" ht="15" hidden="true" customHeight="true" outlineLevel="0" collapsed="false">
      <c r="A22" s="26" t="n">
        <f aca="false" t="array" ref="A22:A22">$A$19</f>
        <v>0</v>
      </c>
      <c r="B22" s="8"/>
      <c r="C22" s="8" t="n">
        <v>4</v>
      </c>
      <c r="D22" s="8"/>
      <c r="E22" s="8"/>
      <c r="G22" s="28" t="s">
        <v>167</v>
      </c>
      <c r="H22" s="39" t="s">
        <v>168</v>
      </c>
      <c r="I22" s="40"/>
      <c r="J22" s="31" t="s">
        <v>161</v>
      </c>
      <c r="K22" s="34" t="n">
        <f aca="false">K20-K21</f>
        <v>0</v>
      </c>
      <c r="L22" s="34" t="n">
        <f aca="false">L20-L21</f>
        <v>0</v>
      </c>
      <c r="M22" s="34" t="n">
        <f aca="false">M20-M21</f>
        <v>0</v>
      </c>
      <c r="N22" s="34" t="n">
        <f aca="false">SUM(O22:R22)</f>
        <v>0</v>
      </c>
      <c r="O22" s="34" t="n">
        <f aca="false">SUM(S22:U22)</f>
        <v>0</v>
      </c>
      <c r="P22" s="34" t="n">
        <f aca="false">SUM(V22:X22)</f>
        <v>0</v>
      </c>
      <c r="Q22" s="34" t="n">
        <f aca="false">SUM(Y22:AA22)</f>
        <v>0</v>
      </c>
      <c r="R22" s="34" t="n">
        <f aca="false">SUM(AB22:AD22)</f>
        <v>0</v>
      </c>
      <c r="S22" s="34" t="n">
        <f aca="false">S20-S21</f>
        <v>0</v>
      </c>
      <c r="T22" s="34" t="n">
        <f aca="false">T20-T21</f>
        <v>0</v>
      </c>
      <c r="U22" s="34" t="n">
        <f aca="false">U20-U21</f>
        <v>0</v>
      </c>
      <c r="V22" s="34" t="n">
        <f aca="false">V20-V21</f>
        <v>0</v>
      </c>
      <c r="W22" s="34" t="n">
        <f aca="false">W20-W21</f>
        <v>0</v>
      </c>
      <c r="X22" s="34" t="n">
        <f aca="false">X20-X21</f>
        <v>0</v>
      </c>
      <c r="Y22" s="34" t="n">
        <f aca="false">Y20-Y21</f>
        <v>0</v>
      </c>
      <c r="Z22" s="34" t="n">
        <f aca="false">Z20-Z21</f>
        <v>0</v>
      </c>
      <c r="AA22" s="34" t="n">
        <f aca="false">AA20-AA21</f>
        <v>0</v>
      </c>
      <c r="AB22" s="34" t="n">
        <f aca="false">AB20-AB21</f>
        <v>0</v>
      </c>
      <c r="AC22" s="34" t="n">
        <f aca="false">AC20-AC21</f>
        <v>0</v>
      </c>
      <c r="AD22" s="34" t="n">
        <f aca="false">AD20-AD21</f>
        <v>0</v>
      </c>
      <c r="AE22" s="35" t="n">
        <f aca="false">SUM(AF22:AI22)</f>
        <v>0</v>
      </c>
      <c r="AF22" s="35" t="n">
        <f aca="false">SUM(AJ22:AL22)</f>
        <v>0</v>
      </c>
      <c r="AG22" s="35" t="n">
        <f aca="false">SUM(AM22:AO22)</f>
        <v>0</v>
      </c>
      <c r="AH22" s="35" t="n">
        <f aca="false">SUM(AP22:AR22)</f>
        <v>0</v>
      </c>
      <c r="AI22" s="35" t="n">
        <f aca="false">SUM(AS22:AU22)</f>
        <v>0</v>
      </c>
      <c r="AJ22" s="35" t="n">
        <f aca="false">AJ20-AJ21</f>
        <v>0</v>
      </c>
      <c r="AK22" s="35" t="n">
        <f aca="false">AK20-AK21</f>
        <v>0</v>
      </c>
      <c r="AL22" s="35" t="n">
        <f aca="false">AL20-AL21</f>
        <v>0</v>
      </c>
      <c r="AM22" s="35" t="n">
        <f aca="false">AM20-AM21</f>
        <v>0</v>
      </c>
      <c r="AN22" s="35" t="n">
        <f aca="false">AN20-AN21</f>
        <v>0</v>
      </c>
      <c r="AO22" s="35" t="n">
        <f aca="false">AO20-AO21</f>
        <v>0</v>
      </c>
      <c r="AP22" s="35" t="n">
        <f aca="false">AP20-AP21</f>
        <v>0</v>
      </c>
      <c r="AQ22" s="35" t="n">
        <f aca="false">AQ20-AQ21</f>
        <v>0</v>
      </c>
      <c r="AR22" s="35" t="n">
        <f aca="false">AR20-AR21</f>
        <v>0</v>
      </c>
      <c r="AS22" s="35" t="n">
        <f aca="false">AS20-AS21</f>
        <v>0</v>
      </c>
      <c r="AT22" s="35" t="n">
        <f aca="false">AT20-AT21</f>
        <v>0</v>
      </c>
      <c r="AU22" s="35" t="n">
        <f aca="false">AU20-AU21</f>
        <v>0</v>
      </c>
      <c r="AV22" s="34" t="n">
        <f aca="false">SUM(AW22:AZ22)</f>
        <v>0</v>
      </c>
      <c r="AW22" s="34" t="n">
        <f aca="false">AW20-AW21</f>
        <v>0</v>
      </c>
      <c r="AX22" s="34" t="n">
        <f aca="false">AX20-AX21</f>
        <v>0</v>
      </c>
      <c r="AY22" s="34" t="n">
        <f aca="false">AY20-AY21</f>
        <v>0</v>
      </c>
      <c r="AZ22" s="34" t="n">
        <f aca="false">AZ20-AZ21</f>
        <v>0</v>
      </c>
      <c r="BA22" s="34" t="n">
        <f aca="false">SUM(BB22:BE22)</f>
        <v>0</v>
      </c>
      <c r="BB22" s="34" t="n">
        <f aca="false">SUM(BF22:BH22)</f>
        <v>0</v>
      </c>
      <c r="BC22" s="34" t="n">
        <f aca="false">SUM(BI22:BK22)</f>
        <v>0</v>
      </c>
      <c r="BD22" s="34" t="n">
        <f aca="false">SUM(BL22:BN22)</f>
        <v>0</v>
      </c>
      <c r="BE22" s="34" t="n">
        <f aca="false">SUM(BO22:BQ22)</f>
        <v>0</v>
      </c>
      <c r="BF22" s="34" t="n">
        <f aca="false">BF20-BF21</f>
        <v>0</v>
      </c>
      <c r="BG22" s="34" t="n">
        <f aca="false">BG20-BG21</f>
        <v>0</v>
      </c>
      <c r="BH22" s="34" t="n">
        <f aca="false">BH20-BH21</f>
        <v>0</v>
      </c>
      <c r="BI22" s="34" t="n">
        <f aca="false">BI20-BI21</f>
        <v>0</v>
      </c>
      <c r="BJ22" s="34" t="n">
        <f aca="false">BJ20-BJ21</f>
        <v>0</v>
      </c>
      <c r="BK22" s="34" t="n">
        <f aca="false">BK20-BK21</f>
        <v>0</v>
      </c>
      <c r="BL22" s="34" t="n">
        <f aca="false">BL20-BL21</f>
        <v>0</v>
      </c>
      <c r="BM22" s="34" t="n">
        <f aca="false">BM20-BM21</f>
        <v>0</v>
      </c>
      <c r="BN22" s="34" t="n">
        <f aca="false">BN20-BN21</f>
        <v>0</v>
      </c>
      <c r="BO22" s="34" t="n">
        <f aca="false">BO20-BO21</f>
        <v>0</v>
      </c>
      <c r="BP22" s="34" t="n">
        <f aca="false">BP20-BP21</f>
        <v>0</v>
      </c>
      <c r="BQ22" s="34" t="n">
        <f aca="false">BQ20-BQ21</f>
        <v>0</v>
      </c>
      <c r="BR22" s="34" t="n">
        <f aca="false">SUM(BS22:BV22)</f>
        <v>0</v>
      </c>
      <c r="BS22" s="34" t="n">
        <f aca="false">SUM(BW22:BY22)</f>
        <v>0</v>
      </c>
      <c r="BT22" s="34" t="n">
        <f aca="false">SUM(BZ22:CB22)</f>
        <v>0</v>
      </c>
      <c r="BU22" s="34" t="n">
        <f aca="false">SUM(CC22:CE22)</f>
        <v>0</v>
      </c>
      <c r="BV22" s="34" t="n">
        <f aca="false">SUM(CF22:CH22)</f>
        <v>0</v>
      </c>
      <c r="BW22" s="34" t="n">
        <f aca="false">BW20-BW21</f>
        <v>0</v>
      </c>
      <c r="BX22" s="34" t="n">
        <f aca="false">BX20-BX21</f>
        <v>0</v>
      </c>
      <c r="BY22" s="34" t="n">
        <f aca="false">BY20-BY21</f>
        <v>0</v>
      </c>
      <c r="BZ22" s="34" t="n">
        <f aca="false">BZ20-BZ21</f>
        <v>0</v>
      </c>
      <c r="CA22" s="34" t="n">
        <f aca="false">CA20-CA21</f>
        <v>0</v>
      </c>
      <c r="CB22" s="34" t="n">
        <f aca="false">CB20-CB21</f>
        <v>0</v>
      </c>
      <c r="CC22" s="34" t="n">
        <f aca="false">CC20-CC21</f>
        <v>0</v>
      </c>
      <c r="CD22" s="34" t="n">
        <f aca="false">CD20-CD21</f>
        <v>0</v>
      </c>
      <c r="CE22" s="34" t="n">
        <f aca="false">CE20-CE21</f>
        <v>0</v>
      </c>
      <c r="CF22" s="34" t="n">
        <f aca="false">CF20-CF21</f>
        <v>0</v>
      </c>
      <c r="CG22" s="34" t="n">
        <f aca="false">CG20-CG21</f>
        <v>0</v>
      </c>
      <c r="CH22" s="34" t="n">
        <f aca="false">CH20-CH21</f>
        <v>0</v>
      </c>
      <c r="CI22" s="34" t="n">
        <f aca="false" t="array" ref="CI22:CI22">BR22</f>
        <v>0</v>
      </c>
      <c r="CJ22" s="34" t="n">
        <f aca="false" t="array" ref="CJ22:CJ22">CI22</f>
        <v>0</v>
      </c>
      <c r="CK22" s="34" t="n">
        <f aca="false" t="array" ref="CK22:CK22">CJ22</f>
        <v>0</v>
      </c>
      <c r="CL22" s="34" t="n">
        <f aca="false" t="array" ref="CL22:CL22">CK22</f>
        <v>0</v>
      </c>
      <c r="CM22" s="35" t="n">
        <f aca="false">SUM(CN22:CQ22)</f>
        <v>0</v>
      </c>
      <c r="CN22" s="35" t="n">
        <f aca="false">SUM(CR22:CT22)</f>
        <v>0</v>
      </c>
      <c r="CO22" s="35" t="n">
        <f aca="false">SUM(CU22:CW22)</f>
        <v>0</v>
      </c>
      <c r="CP22" s="35" t="n">
        <f aca="false">SUM(CX22:CZ22)</f>
        <v>0</v>
      </c>
      <c r="CQ22" s="35" t="n">
        <f aca="false">SUM(DA22:DC22)</f>
        <v>0</v>
      </c>
      <c r="CR22" s="35" t="n">
        <f aca="false">CR20-CR21</f>
        <v>0</v>
      </c>
      <c r="CS22" s="35" t="n">
        <f aca="false">CS20-CS21</f>
        <v>0</v>
      </c>
      <c r="CT22" s="35" t="n">
        <f aca="false">CT20-CT21</f>
        <v>0</v>
      </c>
      <c r="CU22" s="35" t="n">
        <f aca="false">CU20-CU21</f>
        <v>0</v>
      </c>
      <c r="CV22" s="35" t="n">
        <f aca="false">CV20-CV21</f>
        <v>0</v>
      </c>
      <c r="CW22" s="35" t="n">
        <f aca="false">CW20-CW21</f>
        <v>0</v>
      </c>
      <c r="CX22" s="35" t="n">
        <f aca="false">CX20-CX21</f>
        <v>0</v>
      </c>
      <c r="CY22" s="35" t="n">
        <f aca="false">CY20-CY21</f>
        <v>0</v>
      </c>
      <c r="CZ22" s="35" t="n">
        <f aca="false">CZ20-CZ21</f>
        <v>0</v>
      </c>
      <c r="DA22" s="35" t="n">
        <f aca="false">DA20-DA21</f>
        <v>0</v>
      </c>
      <c r="DB22" s="35" t="n">
        <f aca="false">DB20-DB21</f>
        <v>0</v>
      </c>
      <c r="DC22" s="35" t="n">
        <f aca="false">DC20-DC21</f>
        <v>0</v>
      </c>
      <c r="DD22" s="41" t="n">
        <f aca="false">IF(AV22=0,0,CM22/AV22%)</f>
        <v>0</v>
      </c>
      <c r="DE22" s="41" t="n">
        <f aca="false">CM22-BR22</f>
        <v>0</v>
      </c>
      <c r="DF22" s="35" t="n">
        <f aca="false" t="array" ref="DF22:DF22">CM22</f>
        <v>0</v>
      </c>
      <c r="DG22" s="35" t="n">
        <f aca="false" t="array" ref="DG22:DG22">DF22</f>
        <v>0</v>
      </c>
      <c r="DH22" s="35" t="n">
        <f aca="false" t="array" ref="DH22:DH22">DG22</f>
        <v>0</v>
      </c>
      <c r="DI22" s="35" t="n">
        <f aca="false" t="array" ref="DI22:DI22">DH22</f>
        <v>0</v>
      </c>
      <c r="DJ22" s="35"/>
      <c r="DK22" s="35"/>
      <c r="DL22" s="35"/>
      <c r="DM22" s="35"/>
      <c r="DN22" s="35"/>
      <c r="DO22" s="35"/>
      <c r="DP22" s="35"/>
      <c r="DR22" s="36"/>
      <c r="DT22" s="37" t="s">
        <v>169</v>
      </c>
      <c r="DU22" s="37" t="s">
        <v>170</v>
      </c>
      <c r="DV22" s="37" t="s">
        <v>158</v>
      </c>
      <c r="DW22" s="38"/>
      <c r="DX22" s="38"/>
      <c r="DY22" s="38"/>
      <c r="DZ22" s="38"/>
    </row>
    <row r="23" customFormat="false" ht="15" hidden="true" customHeight="true" outlineLevel="0" collapsed="false">
      <c r="A23" s="42" t="n">
        <f aca="false" t="array" ref="A23:A23">$A$19</f>
        <v>0</v>
      </c>
      <c r="C23" s="8" t="n">
        <v>4</v>
      </c>
      <c r="E23" s="1" t="n">
        <v>1</v>
      </c>
      <c r="G23" s="43" t="str">
        <f aca="false">G22&amp;".0.1"</f>
        <v>4.0.1</v>
      </c>
      <c r="H23" s="44" t="s">
        <v>171</v>
      </c>
      <c r="I23" s="44"/>
      <c r="J23" s="43" t="s">
        <v>161</v>
      </c>
      <c r="K23" s="45" t="n">
        <f aca="false">K22-K24</f>
        <v>0</v>
      </c>
      <c r="L23" s="45" t="n">
        <f aca="false">L22-L24</f>
        <v>0</v>
      </c>
      <c r="M23" s="45" t="n">
        <f aca="false">M22-M24</f>
        <v>0</v>
      </c>
      <c r="N23" s="45" t="n">
        <f aca="false">SUM(O23:R23)</f>
        <v>0</v>
      </c>
      <c r="O23" s="45" t="n">
        <f aca="false">SUM(S23:U23)</f>
        <v>0</v>
      </c>
      <c r="P23" s="45" t="n">
        <f aca="false">SUM(V23:X23)</f>
        <v>0</v>
      </c>
      <c r="Q23" s="45" t="n">
        <f aca="false">SUM(Y23:AA23)</f>
        <v>0</v>
      </c>
      <c r="R23" s="45" t="n">
        <f aca="false">SUM(AB23:AD23)</f>
        <v>0</v>
      </c>
      <c r="S23" s="45" t="n">
        <f aca="false">S22-S24</f>
        <v>0</v>
      </c>
      <c r="T23" s="45" t="n">
        <f aca="false">T22-T24</f>
        <v>0</v>
      </c>
      <c r="U23" s="45" t="n">
        <f aca="false">U22-U24</f>
        <v>0</v>
      </c>
      <c r="V23" s="45" t="n">
        <f aca="false">V22-V24</f>
        <v>0</v>
      </c>
      <c r="W23" s="45" t="n">
        <f aca="false">W22-W24</f>
        <v>0</v>
      </c>
      <c r="X23" s="45" t="n">
        <f aca="false">X22-X24</f>
        <v>0</v>
      </c>
      <c r="Y23" s="45" t="n">
        <f aca="false">Y22-Y24</f>
        <v>0</v>
      </c>
      <c r="Z23" s="45" t="n">
        <f aca="false">Z22-Z24</f>
        <v>0</v>
      </c>
      <c r="AA23" s="45" t="n">
        <f aca="false">AA22-AA24</f>
        <v>0</v>
      </c>
      <c r="AB23" s="45" t="n">
        <f aca="false">AB22-AB24</f>
        <v>0</v>
      </c>
      <c r="AC23" s="45" t="n">
        <f aca="false">AC22-AC24</f>
        <v>0</v>
      </c>
      <c r="AD23" s="45" t="n">
        <f aca="false">AD22-AD24</f>
        <v>0</v>
      </c>
      <c r="AE23" s="46" t="n">
        <f aca="false">SUM(AF23:AI23)</f>
        <v>0</v>
      </c>
      <c r="AF23" s="46" t="n">
        <f aca="false">SUM(AJ23:AL23)</f>
        <v>0</v>
      </c>
      <c r="AG23" s="46" t="n">
        <f aca="false">SUM(AM23:AO23)</f>
        <v>0</v>
      </c>
      <c r="AH23" s="46" t="n">
        <f aca="false">SUM(AP23:AR23)</f>
        <v>0</v>
      </c>
      <c r="AI23" s="46" t="n">
        <f aca="false">SUM(AS23:AU23)</f>
        <v>0</v>
      </c>
      <c r="AJ23" s="46" t="n">
        <f aca="false">AJ22-AJ24</f>
        <v>0</v>
      </c>
      <c r="AK23" s="46" t="n">
        <f aca="false">AK22-AK24</f>
        <v>0</v>
      </c>
      <c r="AL23" s="46" t="n">
        <f aca="false">AL22-AL24</f>
        <v>0</v>
      </c>
      <c r="AM23" s="46" t="n">
        <f aca="false">AM22-AM24</f>
        <v>0</v>
      </c>
      <c r="AN23" s="46" t="n">
        <f aca="false">AN22-AN24</f>
        <v>0</v>
      </c>
      <c r="AO23" s="46" t="n">
        <f aca="false">AO22-AO24</f>
        <v>0</v>
      </c>
      <c r="AP23" s="46" t="n">
        <f aca="false">AP22-AP24</f>
        <v>0</v>
      </c>
      <c r="AQ23" s="46" t="n">
        <f aca="false">AQ22-AQ24</f>
        <v>0</v>
      </c>
      <c r="AR23" s="46" t="n">
        <f aca="false">AR22-AR24</f>
        <v>0</v>
      </c>
      <c r="AS23" s="46" t="n">
        <f aca="false">AS22-AS24</f>
        <v>0</v>
      </c>
      <c r="AT23" s="46" t="n">
        <f aca="false">AT22-AT24</f>
        <v>0</v>
      </c>
      <c r="AU23" s="46" t="n">
        <f aca="false">AU22-AU24</f>
        <v>0</v>
      </c>
      <c r="AV23" s="45" t="n">
        <f aca="false">SUM(AW23:AZ23)</f>
        <v>0</v>
      </c>
      <c r="AW23" s="45" t="n">
        <f aca="false">AW22-AW24</f>
        <v>0</v>
      </c>
      <c r="AX23" s="45" t="n">
        <f aca="false">AX22-AX24</f>
        <v>0</v>
      </c>
      <c r="AY23" s="45" t="n">
        <f aca="false">AY22-AY24</f>
        <v>0</v>
      </c>
      <c r="AZ23" s="45" t="n">
        <f aca="false">AZ22-AZ24</f>
        <v>0</v>
      </c>
      <c r="BA23" s="45" t="n">
        <f aca="false">SUM(BB23:BE23)</f>
        <v>0</v>
      </c>
      <c r="BB23" s="45" t="n">
        <f aca="false">SUM(BF23:BH23)</f>
        <v>0</v>
      </c>
      <c r="BC23" s="45" t="n">
        <f aca="false">SUM(BI23:BK23)</f>
        <v>0</v>
      </c>
      <c r="BD23" s="45" t="n">
        <f aca="false">SUM(BL23:BN23)</f>
        <v>0</v>
      </c>
      <c r="BE23" s="45" t="n">
        <f aca="false">SUM(BO23:BQ23)</f>
        <v>0</v>
      </c>
      <c r="BF23" s="45" t="n">
        <f aca="false">BF22-BF24</f>
        <v>0</v>
      </c>
      <c r="BG23" s="45" t="n">
        <f aca="false">BG22-BG24</f>
        <v>0</v>
      </c>
      <c r="BH23" s="45" t="n">
        <f aca="false">BH22-BH24</f>
        <v>0</v>
      </c>
      <c r="BI23" s="45" t="n">
        <f aca="false">BI22-BI24</f>
        <v>0</v>
      </c>
      <c r="BJ23" s="45" t="n">
        <f aca="false">BJ22-BJ24</f>
        <v>0</v>
      </c>
      <c r="BK23" s="45" t="n">
        <f aca="false">BK22-BK24</f>
        <v>0</v>
      </c>
      <c r="BL23" s="45" t="n">
        <f aca="false">BL22-BL24</f>
        <v>0</v>
      </c>
      <c r="BM23" s="45" t="n">
        <f aca="false">BM22-BM24</f>
        <v>0</v>
      </c>
      <c r="BN23" s="45" t="n">
        <f aca="false">BN22-BN24</f>
        <v>0</v>
      </c>
      <c r="BO23" s="45" t="n">
        <f aca="false">BO22-BO24</f>
        <v>0</v>
      </c>
      <c r="BP23" s="45" t="n">
        <f aca="false">BP22-BP24</f>
        <v>0</v>
      </c>
      <c r="BQ23" s="45" t="n">
        <f aca="false">BQ22-BQ24</f>
        <v>0</v>
      </c>
      <c r="BR23" s="45" t="n">
        <f aca="false">SUM(BS23:BV23)</f>
        <v>0</v>
      </c>
      <c r="BS23" s="45" t="n">
        <f aca="false">SUM(BW23:BY23)</f>
        <v>0</v>
      </c>
      <c r="BT23" s="45" t="n">
        <f aca="false">SUM(BZ23:CB23)</f>
        <v>0</v>
      </c>
      <c r="BU23" s="45" t="n">
        <f aca="false">SUM(CC23:CE23)</f>
        <v>0</v>
      </c>
      <c r="BV23" s="45" t="n">
        <f aca="false">SUM(CF23:CH23)</f>
        <v>0</v>
      </c>
      <c r="BW23" s="45" t="n">
        <f aca="false">BW22-BW24</f>
        <v>0</v>
      </c>
      <c r="BX23" s="45" t="n">
        <f aca="false">BX22-BX24</f>
        <v>0</v>
      </c>
      <c r="BY23" s="45" t="n">
        <f aca="false">BY22-BY24</f>
        <v>0</v>
      </c>
      <c r="BZ23" s="45" t="n">
        <f aca="false">BZ22-BZ24</f>
        <v>0</v>
      </c>
      <c r="CA23" s="45" t="n">
        <f aca="false">CA22-CA24</f>
        <v>0</v>
      </c>
      <c r="CB23" s="45" t="n">
        <f aca="false">CB22-CB24</f>
        <v>0</v>
      </c>
      <c r="CC23" s="45" t="n">
        <f aca="false">CC22-CC24</f>
        <v>0</v>
      </c>
      <c r="CD23" s="45" t="n">
        <f aca="false">CD22-CD24</f>
        <v>0</v>
      </c>
      <c r="CE23" s="45" t="n">
        <f aca="false">CE22-CE24</f>
        <v>0</v>
      </c>
      <c r="CF23" s="45" t="n">
        <f aca="false">CF22-CF24</f>
        <v>0</v>
      </c>
      <c r="CG23" s="45" t="n">
        <f aca="false">CG22-CG24</f>
        <v>0</v>
      </c>
      <c r="CH23" s="45" t="n">
        <f aca="false">CH22-CH24</f>
        <v>0</v>
      </c>
      <c r="CI23" s="45" t="n">
        <f aca="false" t="array" ref="CI23:CI23">BR23</f>
        <v>0</v>
      </c>
      <c r="CJ23" s="45" t="n">
        <f aca="false" t="array" ref="CJ23:CJ23">CI23</f>
        <v>0</v>
      </c>
      <c r="CK23" s="45" t="n">
        <f aca="false" t="array" ref="CK23:CK23">CJ23</f>
        <v>0</v>
      </c>
      <c r="CL23" s="45" t="n">
        <f aca="false" t="array" ref="CL23:CL23">CK23</f>
        <v>0</v>
      </c>
      <c r="CM23" s="46" t="n">
        <f aca="false">SUM(CN23:CQ23)</f>
        <v>0</v>
      </c>
      <c r="CN23" s="46" t="n">
        <f aca="false">SUM(CR23:CT23)</f>
        <v>0</v>
      </c>
      <c r="CO23" s="46" t="n">
        <f aca="false">SUM(CU23:CW23)</f>
        <v>0</v>
      </c>
      <c r="CP23" s="46" t="n">
        <f aca="false">SUM(CX23:CZ23)</f>
        <v>0</v>
      </c>
      <c r="CQ23" s="46" t="n">
        <f aca="false">SUM(DA23:DC23)</f>
        <v>0</v>
      </c>
      <c r="CR23" s="46" t="n">
        <f aca="false">CR22-CR24</f>
        <v>0</v>
      </c>
      <c r="CS23" s="46" t="n">
        <f aca="false">CS22-CS24</f>
        <v>0</v>
      </c>
      <c r="CT23" s="46" t="n">
        <f aca="false">CT22-CT24</f>
        <v>0</v>
      </c>
      <c r="CU23" s="46" t="n">
        <f aca="false">CU22-CU24</f>
        <v>0</v>
      </c>
      <c r="CV23" s="46" t="n">
        <f aca="false">CV22-CV24</f>
        <v>0</v>
      </c>
      <c r="CW23" s="46" t="n">
        <f aca="false">CW22-CW24</f>
        <v>0</v>
      </c>
      <c r="CX23" s="46" t="n">
        <f aca="false">CX22-CX24</f>
        <v>0</v>
      </c>
      <c r="CY23" s="46" t="n">
        <f aca="false">CY22-CY24</f>
        <v>0</v>
      </c>
      <c r="CZ23" s="46" t="n">
        <f aca="false">CZ22-CZ24</f>
        <v>0</v>
      </c>
      <c r="DA23" s="46" t="n">
        <f aca="false">DA22-DA24</f>
        <v>0</v>
      </c>
      <c r="DB23" s="46" t="n">
        <f aca="false">DB22-DB24</f>
        <v>0</v>
      </c>
      <c r="DC23" s="46" t="n">
        <f aca="false">DC22-DC24</f>
        <v>0</v>
      </c>
      <c r="DD23" s="41" t="n">
        <f aca="false">IF(AV23=0,0,CM23/AV23%)</f>
        <v>0</v>
      </c>
      <c r="DE23" s="41" t="n">
        <f aca="false">CM23-BR23</f>
        <v>0</v>
      </c>
      <c r="DF23" s="35" t="n">
        <f aca="false" t="array" ref="DF23:DF23">CM23</f>
        <v>0</v>
      </c>
      <c r="DG23" s="35" t="n">
        <f aca="false" t="array" ref="DG23:DG23">DF23</f>
        <v>0</v>
      </c>
      <c r="DH23" s="35" t="n">
        <f aca="false" t="array" ref="DH23:DH23">DG23</f>
        <v>0</v>
      </c>
      <c r="DI23" s="35" t="n">
        <f aca="false" t="array" ref="DI23:DI23">DH23</f>
        <v>0</v>
      </c>
      <c r="DJ23" s="35"/>
      <c r="DK23" s="35"/>
      <c r="DL23" s="35"/>
      <c r="DM23" s="35"/>
      <c r="DN23" s="35"/>
      <c r="DO23" s="35"/>
      <c r="DP23" s="35"/>
      <c r="DT23" s="37" t="s">
        <v>169</v>
      </c>
      <c r="DU23" s="37" t="s">
        <v>170</v>
      </c>
      <c r="DV23" s="37" t="s">
        <v>158</v>
      </c>
      <c r="DW23" s="38" t="s">
        <v>171</v>
      </c>
      <c r="DX23" s="38"/>
      <c r="DY23" s="38"/>
      <c r="DZ23" s="38"/>
    </row>
    <row r="24" customFormat="false" ht="15" hidden="true" customHeight="true" outlineLevel="0" collapsed="false">
      <c r="A24" s="42" t="n">
        <f aca="false" t="array" ref="A24:A24">$A$19</f>
        <v>0</v>
      </c>
      <c r="C24" s="8" t="n">
        <v>4</v>
      </c>
      <c r="E24" s="1" t="n">
        <v>2</v>
      </c>
      <c r="G24" s="43" t="str">
        <f aca="false">G22&amp;".0.2"</f>
        <v>4.0.2</v>
      </c>
      <c r="H24" s="44" t="s">
        <v>172</v>
      </c>
      <c r="I24" s="44"/>
      <c r="J24" s="43" t="s">
        <v>161</v>
      </c>
      <c r="K24" s="45" t="n">
        <f aca="false">K34+K43+SUMIF($E51:$E59,$E24,K51:K59)+K67+K77+K86</f>
        <v>0</v>
      </c>
      <c r="L24" s="45" t="n">
        <f aca="false">L34+L43+SUMIF($E51:$E59,$E24,L51:L59)+L67+L77+L86</f>
        <v>0</v>
      </c>
      <c r="M24" s="45" t="n">
        <f aca="false">M34+M43+SUMIF($E51:$E59,$E24,M51:M59)+M67+M77+M86</f>
        <v>0</v>
      </c>
      <c r="N24" s="45" t="n">
        <f aca="false">SUM(O24:R24)</f>
        <v>0</v>
      </c>
      <c r="O24" s="45" t="n">
        <f aca="false">SUM(S24:U24)</f>
        <v>0</v>
      </c>
      <c r="P24" s="45" t="n">
        <f aca="false">SUM(V24:X24)</f>
        <v>0</v>
      </c>
      <c r="Q24" s="45" t="n">
        <f aca="false">SUM(Y24:AA24)</f>
        <v>0</v>
      </c>
      <c r="R24" s="45" t="n">
        <f aca="false">SUM(AB24:AD24)</f>
        <v>0</v>
      </c>
      <c r="S24" s="45" t="n">
        <f aca="false">S34+S43+SUMIF($E51:$E59,$E24,S51:S59)+S67+S77+S86</f>
        <v>0</v>
      </c>
      <c r="T24" s="45" t="n">
        <f aca="false">T34+T43+SUMIF($E51:$E59,$E24,T51:T59)+T67+T77+T86</f>
        <v>0</v>
      </c>
      <c r="U24" s="45" t="n">
        <f aca="false">U34+U43+SUMIF($E51:$E59,$E24,U51:U59)+U67+U77+U86</f>
        <v>0</v>
      </c>
      <c r="V24" s="45" t="n">
        <f aca="false">V34+V43+SUMIF($E51:$E59,$E24,V51:V59)+V67+V77+V86</f>
        <v>0</v>
      </c>
      <c r="W24" s="45" t="n">
        <f aca="false">W34+W43+SUMIF($E51:$E59,$E24,W51:W59)+W67+W77+W86</f>
        <v>0</v>
      </c>
      <c r="X24" s="45" t="n">
        <f aca="false">X34+X43+SUMIF($E51:$E59,$E24,X51:X59)+X67+X77+X86</f>
        <v>0</v>
      </c>
      <c r="Y24" s="45" t="n">
        <f aca="false">Y34+Y43+SUMIF($E51:$E59,$E24,Y51:Y59)+Y67+Y77+Y86</f>
        <v>0</v>
      </c>
      <c r="Z24" s="45" t="n">
        <f aca="false">Z34+Z43+SUMIF($E51:$E59,$E24,Z51:Z59)+Z67+Z77+Z86</f>
        <v>0</v>
      </c>
      <c r="AA24" s="45" t="n">
        <f aca="false">AA34+AA43+SUMIF($E51:$E59,$E24,AA51:AA59)+AA67+AA77+AA86</f>
        <v>0</v>
      </c>
      <c r="AB24" s="45" t="n">
        <f aca="false">AB34+AB43+SUMIF($E51:$E59,$E24,AB51:AB59)+AB67+AB77+AB86</f>
        <v>0</v>
      </c>
      <c r="AC24" s="45" t="n">
        <f aca="false">AC34+AC43+SUMIF($E51:$E59,$E24,AC51:AC59)+AC67+AC77+AC86</f>
        <v>0</v>
      </c>
      <c r="AD24" s="45" t="n">
        <f aca="false">AD34+AD43+SUMIF($E51:$E59,$E24,AD51:AD59)+AD67+AD77+AD86</f>
        <v>0</v>
      </c>
      <c r="AE24" s="46" t="n">
        <f aca="false">SUM(AF24:AI24)</f>
        <v>0</v>
      </c>
      <c r="AF24" s="46" t="n">
        <f aca="false">SUM(AJ24:AL24)</f>
        <v>0</v>
      </c>
      <c r="AG24" s="46" t="n">
        <f aca="false">SUM(AM24:AO24)</f>
        <v>0</v>
      </c>
      <c r="AH24" s="46" t="n">
        <f aca="false">SUM(AP24:AR24)</f>
        <v>0</v>
      </c>
      <c r="AI24" s="46" t="n">
        <f aca="false">SUM(AS24:AU24)</f>
        <v>0</v>
      </c>
      <c r="AJ24" s="46" t="n">
        <f aca="false">AJ34+AJ43+SUMIF($E51:$E59,$E24,AJ51:AJ59)+AJ67+AJ77+AJ86</f>
        <v>0</v>
      </c>
      <c r="AK24" s="46" t="n">
        <f aca="false">AK34+AK43+SUMIF($E51:$E59,$E24,AK51:AK59)+AK67+AK77+AK86</f>
        <v>0</v>
      </c>
      <c r="AL24" s="46" t="n">
        <f aca="false">AL34+AL43+SUMIF($E51:$E59,$E24,AL51:AL59)+AL67+AL77+AL86</f>
        <v>0</v>
      </c>
      <c r="AM24" s="46" t="n">
        <f aca="false">AM34+AM43+SUMIF($E51:$E59,$E24,AM51:AM59)+AM67+AM77+AM86</f>
        <v>0</v>
      </c>
      <c r="AN24" s="46" t="n">
        <f aca="false">AN34+AN43+SUMIF($E51:$E59,$E24,AN51:AN59)+AN67+AN77+AN86</f>
        <v>0</v>
      </c>
      <c r="AO24" s="46" t="n">
        <f aca="false">AO34+AO43+SUMIF($E51:$E59,$E24,AO51:AO59)+AO67+AO77+AO86</f>
        <v>0</v>
      </c>
      <c r="AP24" s="46" t="n">
        <f aca="false">AP34+AP43+SUMIF($E51:$E59,$E24,AP51:AP59)+AP67+AP77+AP86</f>
        <v>0</v>
      </c>
      <c r="AQ24" s="46" t="n">
        <f aca="false">AQ34+AQ43+SUMIF($E51:$E59,$E24,AQ51:AQ59)+AQ67+AQ77+AQ86</f>
        <v>0</v>
      </c>
      <c r="AR24" s="46" t="n">
        <f aca="false">AR34+AR43+SUMIF($E51:$E59,$E24,AR51:AR59)+AR67+AR77+AR86</f>
        <v>0</v>
      </c>
      <c r="AS24" s="46" t="n">
        <f aca="false">AS34+AS43+SUMIF($E51:$E59,$E24,AS51:AS59)+AS67+AS77+AS86</f>
        <v>0</v>
      </c>
      <c r="AT24" s="46" t="n">
        <f aca="false">AT34+AT43+SUMIF($E51:$E59,$E24,AT51:AT59)+AT67+AT77+AT86</f>
        <v>0</v>
      </c>
      <c r="AU24" s="46" t="n">
        <f aca="false">AU34+AU43+SUMIF($E51:$E59,$E24,AU51:AU59)+AU67+AU77+AU86</f>
        <v>0</v>
      </c>
      <c r="AV24" s="45" t="n">
        <f aca="false">SUM(AW24:AZ24)</f>
        <v>0</v>
      </c>
      <c r="AW24" s="45" t="n">
        <f aca="false">AW34+AW43+SUMIF($E51:$E59,$E24,AW51:AW59)+AW67+AW77+AW86</f>
        <v>0</v>
      </c>
      <c r="AX24" s="45" t="n">
        <f aca="false">AX34+AX43+SUMIF($E51:$E59,$E24,AX51:AX59)+AX67+AX77+AX86</f>
        <v>0</v>
      </c>
      <c r="AY24" s="45" t="n">
        <f aca="false">AY34+AY43+SUMIF($E51:$E59,$E24,AY51:AY59)+AY67+AY77+AY86</f>
        <v>0</v>
      </c>
      <c r="AZ24" s="45" t="n">
        <f aca="false">AZ34+AZ43+SUMIF($E51:$E59,$E24,AZ51:AZ59)+AZ67+AZ77+AZ86</f>
        <v>0</v>
      </c>
      <c r="BA24" s="45" t="n">
        <f aca="false">SUM(BB24:BE24)</f>
        <v>0</v>
      </c>
      <c r="BB24" s="45" t="n">
        <f aca="false">SUM(BF24:BH24)</f>
        <v>0</v>
      </c>
      <c r="BC24" s="45" t="n">
        <f aca="false">SUM(BI24:BK24)</f>
        <v>0</v>
      </c>
      <c r="BD24" s="45" t="n">
        <f aca="false">SUM(BL24:BN24)</f>
        <v>0</v>
      </c>
      <c r="BE24" s="45" t="n">
        <f aca="false">SUM(BO24:BQ24)</f>
        <v>0</v>
      </c>
      <c r="BF24" s="45" t="n">
        <f aca="false">BF34+BF43+SUMIF($E51:$E59,$E24,BF51:BF59)+BF67+BF77+BF86</f>
        <v>0</v>
      </c>
      <c r="BG24" s="45" t="n">
        <f aca="false">BG34+BG43+SUMIF($E51:$E59,$E24,BG51:BG59)+BG67+BG77+BG86</f>
        <v>0</v>
      </c>
      <c r="BH24" s="45" t="n">
        <f aca="false">BH34+BH43+SUMIF($E51:$E59,$E24,BH51:BH59)+BH67+BH77+BH86</f>
        <v>0</v>
      </c>
      <c r="BI24" s="45" t="n">
        <f aca="false">BI34+BI43+SUMIF($E51:$E59,$E24,BI51:BI59)+BI67+BI77+BI86</f>
        <v>0</v>
      </c>
      <c r="BJ24" s="45" t="n">
        <f aca="false">BJ34+BJ43+SUMIF($E51:$E59,$E24,BJ51:BJ59)+BJ67+BJ77+BJ86</f>
        <v>0</v>
      </c>
      <c r="BK24" s="45" t="n">
        <f aca="false">BK34+BK43+SUMIF($E51:$E59,$E24,BK51:BK59)+BK67+BK77+BK86</f>
        <v>0</v>
      </c>
      <c r="BL24" s="45" t="n">
        <f aca="false">BL34+BL43+SUMIF($E51:$E59,$E24,BL51:BL59)+BL67+BL77+BL86</f>
        <v>0</v>
      </c>
      <c r="BM24" s="45" t="n">
        <f aca="false">BM34+BM43+SUMIF($E51:$E59,$E24,BM51:BM59)+BM67+BM77+BM86</f>
        <v>0</v>
      </c>
      <c r="BN24" s="45" t="n">
        <f aca="false">BN34+BN43+SUMIF($E51:$E59,$E24,BN51:BN59)+BN67+BN77+BN86</f>
        <v>0</v>
      </c>
      <c r="BO24" s="45" t="n">
        <f aca="false">BO34+BO43+SUMIF($E51:$E59,$E24,BO51:BO59)+BO67+BO77+BO86</f>
        <v>0</v>
      </c>
      <c r="BP24" s="45" t="n">
        <f aca="false">BP34+BP43+SUMIF($E51:$E59,$E24,BP51:BP59)+BP67+BP77+BP86</f>
        <v>0</v>
      </c>
      <c r="BQ24" s="45" t="n">
        <f aca="false">BQ34+BQ43+SUMIF($E51:$E59,$E24,BQ51:BQ59)+BQ67+BQ77+BQ86</f>
        <v>0</v>
      </c>
      <c r="BR24" s="45" t="n">
        <f aca="false">SUM(BS24:BV24)</f>
        <v>0</v>
      </c>
      <c r="BS24" s="45" t="n">
        <f aca="false">SUM(BW24:BY24)</f>
        <v>0</v>
      </c>
      <c r="BT24" s="45" t="n">
        <f aca="false">SUM(BZ24:CB24)</f>
        <v>0</v>
      </c>
      <c r="BU24" s="45" t="n">
        <f aca="false">SUM(CC24:CE24)</f>
        <v>0</v>
      </c>
      <c r="BV24" s="45" t="n">
        <f aca="false">SUM(CF24:CH24)</f>
        <v>0</v>
      </c>
      <c r="BW24" s="45" t="n">
        <f aca="false">BW34+BW43+SUMIF($E51:$E59,$E24,BW51:BW59)+BW67+BW77+BW86</f>
        <v>0</v>
      </c>
      <c r="BX24" s="45" t="n">
        <f aca="false">BX34+BX43+SUMIF($E51:$E59,$E24,BX51:BX59)+BX67+BX77+BX86</f>
        <v>0</v>
      </c>
      <c r="BY24" s="45" t="n">
        <f aca="false">BY34+BY43+SUMIF($E51:$E59,$E24,BY51:BY59)+BY67+BY77+BY86</f>
        <v>0</v>
      </c>
      <c r="BZ24" s="45" t="n">
        <f aca="false">BZ34+BZ43+SUMIF($E51:$E59,$E24,BZ51:BZ59)+BZ67+BZ77+BZ86</f>
        <v>0</v>
      </c>
      <c r="CA24" s="45" t="n">
        <f aca="false">CA34+CA43+SUMIF($E51:$E59,$E24,CA51:CA59)+CA67+CA77+CA86</f>
        <v>0</v>
      </c>
      <c r="CB24" s="45" t="n">
        <f aca="false">CB34+CB43+SUMIF($E51:$E59,$E24,CB51:CB59)+CB67+CB77+CB86</f>
        <v>0</v>
      </c>
      <c r="CC24" s="45" t="n">
        <f aca="false">CC34+CC43+SUMIF($E51:$E59,$E24,CC51:CC59)+CC67+CC77+CC86</f>
        <v>0</v>
      </c>
      <c r="CD24" s="45" t="n">
        <f aca="false">CD34+CD43+SUMIF($E51:$E59,$E24,CD51:CD59)+CD67+CD77+CD86</f>
        <v>0</v>
      </c>
      <c r="CE24" s="45" t="n">
        <f aca="false">CE34+CE43+SUMIF($E51:$E59,$E24,CE51:CE59)+CE67+CE77+CE86</f>
        <v>0</v>
      </c>
      <c r="CF24" s="45" t="n">
        <f aca="false">CF34+CF43+SUMIF($E51:$E59,$E24,CF51:CF59)+CF67+CF77+CF86</f>
        <v>0</v>
      </c>
      <c r="CG24" s="45" t="n">
        <f aca="false">CG34+CG43+SUMIF($E51:$E59,$E24,CG51:CG59)+CG67+CG77+CG86</f>
        <v>0</v>
      </c>
      <c r="CH24" s="45" t="n">
        <f aca="false">CH34+CH43+SUMIF($E51:$E59,$E24,CH51:CH59)+CH67+CH77+CH86</f>
        <v>0</v>
      </c>
      <c r="CI24" s="45" t="n">
        <f aca="false" t="array" ref="CI24:CI24">BR24</f>
        <v>0</v>
      </c>
      <c r="CJ24" s="45" t="n">
        <f aca="false" t="array" ref="CJ24:CJ24">CI24</f>
        <v>0</v>
      </c>
      <c r="CK24" s="45" t="n">
        <f aca="false" t="array" ref="CK24:CK24">CJ24</f>
        <v>0</v>
      </c>
      <c r="CL24" s="45" t="n">
        <f aca="false" t="array" ref="CL24:CL24">CK24</f>
        <v>0</v>
      </c>
      <c r="CM24" s="46" t="n">
        <f aca="false">SUM(CN24:CQ24)</f>
        <v>0</v>
      </c>
      <c r="CN24" s="46" t="n">
        <f aca="false">SUM(CR24:CT24)</f>
        <v>0</v>
      </c>
      <c r="CO24" s="46" t="n">
        <f aca="false">SUM(CU24:CW24)</f>
        <v>0</v>
      </c>
      <c r="CP24" s="46" t="n">
        <f aca="false">SUM(CX24:CZ24)</f>
        <v>0</v>
      </c>
      <c r="CQ24" s="46" t="n">
        <f aca="false">SUM(DA24:DC24)</f>
        <v>0</v>
      </c>
      <c r="CR24" s="46" t="n">
        <f aca="false">CR34+CR43+SUMIF($E51:$E59,$E24,CR51:CR59)+CR67+CR77+CR86</f>
        <v>0</v>
      </c>
      <c r="CS24" s="46" t="n">
        <f aca="false">CS34+CS43+SUMIF($E51:$E59,$E24,CS51:CS59)+CS67+CS77+CS86</f>
        <v>0</v>
      </c>
      <c r="CT24" s="46" t="n">
        <f aca="false">CT34+CT43+SUMIF($E51:$E59,$E24,CT51:CT59)+CT67+CT77+CT86</f>
        <v>0</v>
      </c>
      <c r="CU24" s="46" t="n">
        <f aca="false">CU34+CU43+SUMIF($E51:$E59,$E24,CU51:CU59)+CU67+CU77+CU86</f>
        <v>0</v>
      </c>
      <c r="CV24" s="46" t="n">
        <f aca="false">CV34+CV43+SUMIF($E51:$E59,$E24,CV51:CV59)+CV67+CV77+CV86</f>
        <v>0</v>
      </c>
      <c r="CW24" s="46" t="n">
        <f aca="false">CW34+CW43+SUMIF($E51:$E59,$E24,CW51:CW59)+CW67+CW77+CW86</f>
        <v>0</v>
      </c>
      <c r="CX24" s="46" t="n">
        <f aca="false">CX34+CX43+SUMIF($E51:$E59,$E24,CX51:CX59)+CX67+CX77+CX86</f>
        <v>0</v>
      </c>
      <c r="CY24" s="46" t="n">
        <f aca="false">CY34+CY43+SUMIF($E51:$E59,$E24,CY51:CY59)+CY67+CY77+CY86</f>
        <v>0</v>
      </c>
      <c r="CZ24" s="46" t="n">
        <f aca="false">CZ34+CZ43+SUMIF($E51:$E59,$E24,CZ51:CZ59)+CZ67+CZ77+CZ86</f>
        <v>0</v>
      </c>
      <c r="DA24" s="46" t="n">
        <f aca="false">DA34+DA43+SUMIF($E51:$E59,$E24,DA51:DA59)+DA67+DA77+DA86</f>
        <v>0</v>
      </c>
      <c r="DB24" s="46" t="n">
        <f aca="false">DB34+DB43+SUMIF($E51:$E59,$E24,DB51:DB59)+DB67+DB77+DB86</f>
        <v>0</v>
      </c>
      <c r="DC24" s="46" t="n">
        <f aca="false">DC34+DC43+SUMIF($E51:$E59,$E24,DC51:DC59)+DC67+DC77+DC86</f>
        <v>0</v>
      </c>
      <c r="DD24" s="41" t="n">
        <f aca="false">IF(AV24=0,0,CM24/AV24%)</f>
        <v>0</v>
      </c>
      <c r="DE24" s="41" t="n">
        <f aca="false">CM24-BR24</f>
        <v>0</v>
      </c>
      <c r="DF24" s="35" t="n">
        <f aca="false" t="array" ref="DF24:DF24">CM24</f>
        <v>0</v>
      </c>
      <c r="DG24" s="35" t="n">
        <f aca="false" t="array" ref="DG24:DG24">DF24</f>
        <v>0</v>
      </c>
      <c r="DH24" s="35" t="n">
        <f aca="false" t="array" ref="DH24:DH24">DG24</f>
        <v>0</v>
      </c>
      <c r="DI24" s="35" t="n">
        <f aca="false" t="array" ref="DI24:DI24">DH24</f>
        <v>0</v>
      </c>
      <c r="DJ24" s="35"/>
      <c r="DK24" s="35"/>
      <c r="DL24" s="35"/>
      <c r="DM24" s="35"/>
      <c r="DN24" s="35"/>
      <c r="DO24" s="35"/>
      <c r="DP24" s="35"/>
      <c r="DT24" s="37" t="s">
        <v>169</v>
      </c>
      <c r="DU24" s="37" t="s">
        <v>170</v>
      </c>
      <c r="DV24" s="37" t="s">
        <v>158</v>
      </c>
      <c r="DW24" s="38" t="s">
        <v>173</v>
      </c>
      <c r="DX24" s="38"/>
      <c r="DY24" s="38"/>
      <c r="DZ24" s="38"/>
    </row>
    <row r="25" customFormat="false" ht="15" hidden="true" customHeight="true" outlineLevel="0" collapsed="false">
      <c r="A25" s="42" t="n">
        <f aca="false" t="array" ref="A25:A25">$A$19</f>
        <v>0</v>
      </c>
      <c r="C25" s="8" t="n">
        <v>4</v>
      </c>
      <c r="E25" s="1" t="n">
        <v>3</v>
      </c>
      <c r="G25" s="43" t="str">
        <f aca="false">G24&amp;".1"</f>
        <v>4.0.2.1</v>
      </c>
      <c r="H25" s="47" t="s">
        <v>174</v>
      </c>
      <c r="I25" s="47"/>
      <c r="J25" s="43" t="s">
        <v>161</v>
      </c>
      <c r="K25" s="45" t="n">
        <f aca="false">K35+K44+SUMIF($E51:$E59,$E25,K51:K59)+K68+K78+K87</f>
        <v>0</v>
      </c>
      <c r="L25" s="45" t="n">
        <f aca="false">L35+L44+SUMIF($E51:$E59,$E25,L51:L59)+L68+L78+L87</f>
        <v>0</v>
      </c>
      <c r="M25" s="45" t="n">
        <f aca="false">M35+M44+SUMIF($E51:$E59,$E25,M51:M59)+M68+M78+M87</f>
        <v>0</v>
      </c>
      <c r="N25" s="45" t="n">
        <f aca="false">SUM(O25:R25)</f>
        <v>0</v>
      </c>
      <c r="O25" s="45" t="n">
        <f aca="false">SUM(S25:U25)</f>
        <v>0</v>
      </c>
      <c r="P25" s="45" t="n">
        <f aca="false">SUM(V25:X25)</f>
        <v>0</v>
      </c>
      <c r="Q25" s="45" t="n">
        <f aca="false">SUM(Y25:AA25)</f>
        <v>0</v>
      </c>
      <c r="R25" s="45" t="n">
        <f aca="false">SUM(AB25:AD25)</f>
        <v>0</v>
      </c>
      <c r="S25" s="45" t="n">
        <f aca="false">S35+S44+SUMIF($E51:$E59,$E25,S51:S59)+S68+S78+S87</f>
        <v>0</v>
      </c>
      <c r="T25" s="45" t="n">
        <f aca="false">T35+T44+SUMIF($E51:$E59,$E25,T51:T59)+T68+T78+T87</f>
        <v>0</v>
      </c>
      <c r="U25" s="45" t="n">
        <f aca="false">U35+U44+SUMIF($E51:$E59,$E25,U51:U59)+U68+U78+U87</f>
        <v>0</v>
      </c>
      <c r="V25" s="45" t="n">
        <f aca="false">V35+V44+SUMIF($E51:$E59,$E25,V51:V59)+V68+V78+V87</f>
        <v>0</v>
      </c>
      <c r="W25" s="45" t="n">
        <f aca="false">W35+W44+SUMIF($E51:$E59,$E25,W51:W59)+W68+W78+W87</f>
        <v>0</v>
      </c>
      <c r="X25" s="45" t="n">
        <f aca="false">X35+X44+SUMIF($E51:$E59,$E25,X51:X59)+X68+X78+X87</f>
        <v>0</v>
      </c>
      <c r="Y25" s="45" t="n">
        <f aca="false">Y35+Y44+SUMIF($E51:$E59,$E25,Y51:Y59)+Y68+Y78+Y87</f>
        <v>0</v>
      </c>
      <c r="Z25" s="45" t="n">
        <f aca="false">Z35+Z44+SUMIF($E51:$E59,$E25,Z51:Z59)+Z68+Z78+Z87</f>
        <v>0</v>
      </c>
      <c r="AA25" s="45" t="n">
        <f aca="false">AA35+AA44+SUMIF($E51:$E59,$E25,AA51:AA59)+AA68+AA78+AA87</f>
        <v>0</v>
      </c>
      <c r="AB25" s="45" t="n">
        <f aca="false">AB35+AB44+SUMIF($E51:$E59,$E25,AB51:AB59)+AB68+AB78+AB87</f>
        <v>0</v>
      </c>
      <c r="AC25" s="45" t="n">
        <f aca="false">AC35+AC44+SUMIF($E51:$E59,$E25,AC51:AC59)+AC68+AC78+AC87</f>
        <v>0</v>
      </c>
      <c r="AD25" s="45" t="n">
        <f aca="false">AD35+AD44+SUMIF($E51:$E59,$E25,AD51:AD59)+AD68+AD78+AD87</f>
        <v>0</v>
      </c>
      <c r="AE25" s="46" t="n">
        <f aca="false">SUM(AF25:AI25)</f>
        <v>0</v>
      </c>
      <c r="AF25" s="46" t="n">
        <f aca="false">SUM(AJ25:AL25)</f>
        <v>0</v>
      </c>
      <c r="AG25" s="46" t="n">
        <f aca="false">SUM(AM25:AO25)</f>
        <v>0</v>
      </c>
      <c r="AH25" s="46" t="n">
        <f aca="false">SUM(AP25:AR25)</f>
        <v>0</v>
      </c>
      <c r="AI25" s="46" t="n">
        <f aca="false">SUM(AS25:AU25)</f>
        <v>0</v>
      </c>
      <c r="AJ25" s="46" t="n">
        <f aca="false">AJ35+AJ44+SUMIF($E51:$E59,$E25,AJ51:AJ59)+AJ68+AJ78+AJ87</f>
        <v>0</v>
      </c>
      <c r="AK25" s="46" t="n">
        <f aca="false">AK35+AK44+SUMIF($E51:$E59,$E25,AK51:AK59)+AK68+AK78+AK87</f>
        <v>0</v>
      </c>
      <c r="AL25" s="46" t="n">
        <f aca="false">AL35+AL44+SUMIF($E51:$E59,$E25,AL51:AL59)+AL68+AL78+AL87</f>
        <v>0</v>
      </c>
      <c r="AM25" s="46" t="n">
        <f aca="false">AM35+AM44+SUMIF($E51:$E59,$E25,AM51:AM59)+AM68+AM78+AM87</f>
        <v>0</v>
      </c>
      <c r="AN25" s="46" t="n">
        <f aca="false">AN35+AN44+SUMIF($E51:$E59,$E25,AN51:AN59)+AN68+AN78+AN87</f>
        <v>0</v>
      </c>
      <c r="AO25" s="46" t="n">
        <f aca="false">AO35+AO44+SUMIF($E51:$E59,$E25,AO51:AO59)+AO68+AO78+AO87</f>
        <v>0</v>
      </c>
      <c r="AP25" s="46" t="n">
        <f aca="false">AP35+AP44+SUMIF($E51:$E59,$E25,AP51:AP59)+AP68+AP78+AP87</f>
        <v>0</v>
      </c>
      <c r="AQ25" s="46" t="n">
        <f aca="false">AQ35+AQ44+SUMIF($E51:$E59,$E25,AQ51:AQ59)+AQ68+AQ78+AQ87</f>
        <v>0</v>
      </c>
      <c r="AR25" s="46" t="n">
        <f aca="false">AR35+AR44+SUMIF($E51:$E59,$E25,AR51:AR59)+AR68+AR78+AR87</f>
        <v>0</v>
      </c>
      <c r="AS25" s="46" t="n">
        <f aca="false">AS35+AS44+SUMIF($E51:$E59,$E25,AS51:AS59)+AS68+AS78+AS87</f>
        <v>0</v>
      </c>
      <c r="AT25" s="46" t="n">
        <f aca="false">AT35+AT44+SUMIF($E51:$E59,$E25,AT51:AT59)+AT68+AT78+AT87</f>
        <v>0</v>
      </c>
      <c r="AU25" s="46" t="n">
        <f aca="false">AU35+AU44+SUMIF($E51:$E59,$E25,AU51:AU59)+AU68+AU78+AU87</f>
        <v>0</v>
      </c>
      <c r="AV25" s="45" t="n">
        <f aca="false">SUM(AW25:AZ25)</f>
        <v>0</v>
      </c>
      <c r="AW25" s="45" t="n">
        <f aca="false">AW35+AW44+SUMIF($E51:$E59,$E25,AW51:AW59)+AW68+AW78+AW87</f>
        <v>0</v>
      </c>
      <c r="AX25" s="45" t="n">
        <f aca="false">AX35+AX44+SUMIF($E51:$E59,$E25,AX51:AX59)+AX68+AX78+AX87</f>
        <v>0</v>
      </c>
      <c r="AY25" s="45" t="n">
        <f aca="false">AY35+AY44+SUMIF($E51:$E59,$E25,AY51:AY59)+AY68+AY78+AY87</f>
        <v>0</v>
      </c>
      <c r="AZ25" s="45" t="n">
        <f aca="false">AZ35+AZ44+SUMIF($E51:$E59,$E25,AZ51:AZ59)+AZ68+AZ78+AZ87</f>
        <v>0</v>
      </c>
      <c r="BA25" s="45" t="n">
        <f aca="false">SUM(BB25:BE25)</f>
        <v>0</v>
      </c>
      <c r="BB25" s="45" t="n">
        <f aca="false">SUM(BF25:BH25)</f>
        <v>0</v>
      </c>
      <c r="BC25" s="45" t="n">
        <f aca="false">SUM(BI25:BK25)</f>
        <v>0</v>
      </c>
      <c r="BD25" s="45" t="n">
        <f aca="false">SUM(BL25:BN25)</f>
        <v>0</v>
      </c>
      <c r="BE25" s="45" t="n">
        <f aca="false">SUM(BO25:BQ25)</f>
        <v>0</v>
      </c>
      <c r="BF25" s="45" t="n">
        <f aca="false">BF35+BF44+SUMIF($E51:$E59,$E25,BF51:BF59)+BF68+BF78+BF87</f>
        <v>0</v>
      </c>
      <c r="BG25" s="45" t="n">
        <f aca="false">BG35+BG44+SUMIF($E51:$E59,$E25,BG51:BG59)+BG68+BG78+BG87</f>
        <v>0</v>
      </c>
      <c r="BH25" s="45" t="n">
        <f aca="false">BH35+BH44+SUMIF($E51:$E59,$E25,BH51:BH59)+BH68+BH78+BH87</f>
        <v>0</v>
      </c>
      <c r="BI25" s="45" t="n">
        <f aca="false">BI35+BI44+SUMIF($E51:$E59,$E25,BI51:BI59)+BI68+BI78+BI87</f>
        <v>0</v>
      </c>
      <c r="BJ25" s="45" t="n">
        <f aca="false">BJ35+BJ44+SUMIF($E51:$E59,$E25,BJ51:BJ59)+BJ68+BJ78+BJ87</f>
        <v>0</v>
      </c>
      <c r="BK25" s="45" t="n">
        <f aca="false">BK35+BK44+SUMIF($E51:$E59,$E25,BK51:BK59)+BK68+BK78+BK87</f>
        <v>0</v>
      </c>
      <c r="BL25" s="45" t="n">
        <f aca="false">BL35+BL44+SUMIF($E51:$E59,$E25,BL51:BL59)+BL68+BL78+BL87</f>
        <v>0</v>
      </c>
      <c r="BM25" s="45" t="n">
        <f aca="false">BM35+BM44+SUMIF($E51:$E59,$E25,BM51:BM59)+BM68+BM78+BM87</f>
        <v>0</v>
      </c>
      <c r="BN25" s="45" t="n">
        <f aca="false">BN35+BN44+SUMIF($E51:$E59,$E25,BN51:BN59)+BN68+BN78+BN87</f>
        <v>0</v>
      </c>
      <c r="BO25" s="45" t="n">
        <f aca="false">BO35+BO44+SUMIF($E51:$E59,$E25,BO51:BO59)+BO68+BO78+BO87</f>
        <v>0</v>
      </c>
      <c r="BP25" s="45" t="n">
        <f aca="false">BP35+BP44+SUMIF($E51:$E59,$E25,BP51:BP59)+BP68+BP78+BP87</f>
        <v>0</v>
      </c>
      <c r="BQ25" s="45" t="n">
        <f aca="false">BQ35+BQ44+SUMIF($E51:$E59,$E25,BQ51:BQ59)+BQ68+BQ78+BQ87</f>
        <v>0</v>
      </c>
      <c r="BR25" s="45" t="n">
        <f aca="false">SUM(BS25:BV25)</f>
        <v>0</v>
      </c>
      <c r="BS25" s="45" t="n">
        <f aca="false">SUM(BW25:BY25)</f>
        <v>0</v>
      </c>
      <c r="BT25" s="45" t="n">
        <f aca="false">SUM(BZ25:CB25)</f>
        <v>0</v>
      </c>
      <c r="BU25" s="45" t="n">
        <f aca="false">SUM(CC25:CE25)</f>
        <v>0</v>
      </c>
      <c r="BV25" s="45" t="n">
        <f aca="false">SUM(CF25:CH25)</f>
        <v>0</v>
      </c>
      <c r="BW25" s="45" t="n">
        <f aca="false">BW35+BW44+SUMIF($E51:$E59,$E25,BW51:BW59)+BW68+BW78+BW87</f>
        <v>0</v>
      </c>
      <c r="BX25" s="45" t="n">
        <f aca="false">BX35+BX44+SUMIF($E51:$E59,$E25,BX51:BX59)+BX68+BX78+BX87</f>
        <v>0</v>
      </c>
      <c r="BY25" s="45" t="n">
        <f aca="false">BY35+BY44+SUMIF($E51:$E59,$E25,BY51:BY59)+BY68+BY78+BY87</f>
        <v>0</v>
      </c>
      <c r="BZ25" s="45" t="n">
        <f aca="false">BZ35+BZ44+SUMIF($E51:$E59,$E25,BZ51:BZ59)+BZ68+BZ78+BZ87</f>
        <v>0</v>
      </c>
      <c r="CA25" s="45" t="n">
        <f aca="false">CA35+CA44+SUMIF($E51:$E59,$E25,CA51:CA59)+CA68+CA78+CA87</f>
        <v>0</v>
      </c>
      <c r="CB25" s="45" t="n">
        <f aca="false">CB35+CB44+SUMIF($E51:$E59,$E25,CB51:CB59)+CB68+CB78+CB87</f>
        <v>0</v>
      </c>
      <c r="CC25" s="45" t="n">
        <f aca="false">CC35+CC44+SUMIF($E51:$E59,$E25,CC51:CC59)+CC68+CC78+CC87</f>
        <v>0</v>
      </c>
      <c r="CD25" s="45" t="n">
        <f aca="false">CD35+CD44+SUMIF($E51:$E59,$E25,CD51:CD59)+CD68+CD78+CD87</f>
        <v>0</v>
      </c>
      <c r="CE25" s="45" t="n">
        <f aca="false">CE35+CE44+SUMIF($E51:$E59,$E25,CE51:CE59)+CE68+CE78+CE87</f>
        <v>0</v>
      </c>
      <c r="CF25" s="45" t="n">
        <f aca="false">CF35+CF44+SUMIF($E51:$E59,$E25,CF51:CF59)+CF68+CF78+CF87</f>
        <v>0</v>
      </c>
      <c r="CG25" s="45" t="n">
        <f aca="false">CG35+CG44+SUMIF($E51:$E59,$E25,CG51:CG59)+CG68+CG78+CG87</f>
        <v>0</v>
      </c>
      <c r="CH25" s="45" t="n">
        <f aca="false">CH35+CH44+SUMIF($E51:$E59,$E25,CH51:CH59)+CH68+CH78+CH87</f>
        <v>0</v>
      </c>
      <c r="CI25" s="45" t="n">
        <f aca="false" t="array" ref="CI25:CI25">BR25</f>
        <v>0</v>
      </c>
      <c r="CJ25" s="45" t="n">
        <f aca="false" t="array" ref="CJ25:CJ25">CI25</f>
        <v>0</v>
      </c>
      <c r="CK25" s="45" t="n">
        <f aca="false" t="array" ref="CK25:CK25">CJ25</f>
        <v>0</v>
      </c>
      <c r="CL25" s="45" t="n">
        <f aca="false" t="array" ref="CL25:CL25">CK25</f>
        <v>0</v>
      </c>
      <c r="CM25" s="46" t="n">
        <f aca="false">SUM(CN25:CQ25)</f>
        <v>0</v>
      </c>
      <c r="CN25" s="46" t="n">
        <f aca="false">SUM(CR25:CT25)</f>
        <v>0</v>
      </c>
      <c r="CO25" s="46" t="n">
        <f aca="false">SUM(CU25:CW25)</f>
        <v>0</v>
      </c>
      <c r="CP25" s="46" t="n">
        <f aca="false">SUM(CX25:CZ25)</f>
        <v>0</v>
      </c>
      <c r="CQ25" s="46" t="n">
        <f aca="false">SUM(DA25:DC25)</f>
        <v>0</v>
      </c>
      <c r="CR25" s="46" t="n">
        <f aca="false">CR35+CR44+SUMIF($E51:$E59,$E25,CR51:CR59)+CR68+CR78+CR87</f>
        <v>0</v>
      </c>
      <c r="CS25" s="46" t="n">
        <f aca="false">CS35+CS44+SUMIF($E51:$E59,$E25,CS51:CS59)+CS68+CS78+CS87</f>
        <v>0</v>
      </c>
      <c r="CT25" s="46" t="n">
        <f aca="false">CT35+CT44+SUMIF($E51:$E59,$E25,CT51:CT59)+CT68+CT78+CT87</f>
        <v>0</v>
      </c>
      <c r="CU25" s="46" t="n">
        <f aca="false">CU35+CU44+SUMIF($E51:$E59,$E25,CU51:CU59)+CU68+CU78+CU87</f>
        <v>0</v>
      </c>
      <c r="CV25" s="46" t="n">
        <f aca="false">CV35+CV44+SUMIF($E51:$E59,$E25,CV51:CV59)+CV68+CV78+CV87</f>
        <v>0</v>
      </c>
      <c r="CW25" s="46" t="n">
        <f aca="false">CW35+CW44+SUMIF($E51:$E59,$E25,CW51:CW59)+CW68+CW78+CW87</f>
        <v>0</v>
      </c>
      <c r="CX25" s="46" t="n">
        <f aca="false">CX35+CX44+SUMIF($E51:$E59,$E25,CX51:CX59)+CX68+CX78+CX87</f>
        <v>0</v>
      </c>
      <c r="CY25" s="46" t="n">
        <f aca="false">CY35+CY44+SUMIF($E51:$E59,$E25,CY51:CY59)+CY68+CY78+CY87</f>
        <v>0</v>
      </c>
      <c r="CZ25" s="46" t="n">
        <f aca="false">CZ35+CZ44+SUMIF($E51:$E59,$E25,CZ51:CZ59)+CZ68+CZ78+CZ87</f>
        <v>0</v>
      </c>
      <c r="DA25" s="46" t="n">
        <f aca="false">DA35+DA44+SUMIF($E51:$E59,$E25,DA51:DA59)+DA68+DA78+DA87</f>
        <v>0</v>
      </c>
      <c r="DB25" s="46" t="n">
        <f aca="false">DB35+DB44+SUMIF($E51:$E59,$E25,DB51:DB59)+DB68+DB78+DB87</f>
        <v>0</v>
      </c>
      <c r="DC25" s="46" t="n">
        <f aca="false">DC35+DC44+SUMIF($E51:$E59,$E25,DC51:DC59)+DC68+DC78+DC87</f>
        <v>0</v>
      </c>
      <c r="DD25" s="41" t="n">
        <f aca="false">IF(AV25=0,0,CM25/AV25%)</f>
        <v>0</v>
      </c>
      <c r="DE25" s="41" t="n">
        <f aca="false">CM25-BR25</f>
        <v>0</v>
      </c>
      <c r="DF25" s="35" t="n">
        <f aca="false" t="array" ref="DF25:DF25">CM25</f>
        <v>0</v>
      </c>
      <c r="DG25" s="35" t="n">
        <f aca="false" t="array" ref="DG25:DG25">DF25</f>
        <v>0</v>
      </c>
      <c r="DH25" s="35" t="n">
        <f aca="false" t="array" ref="DH25:DH25">DG25</f>
        <v>0</v>
      </c>
      <c r="DI25" s="35" t="n">
        <f aca="false" t="array" ref="DI25:DI25">DH25</f>
        <v>0</v>
      </c>
      <c r="DJ25" s="35"/>
      <c r="DK25" s="35"/>
      <c r="DL25" s="35"/>
      <c r="DM25" s="35"/>
      <c r="DN25" s="35"/>
      <c r="DO25" s="35"/>
      <c r="DP25" s="35"/>
      <c r="DT25" s="37" t="s">
        <v>169</v>
      </c>
      <c r="DU25" s="37" t="s">
        <v>170</v>
      </c>
      <c r="DV25" s="37" t="s">
        <v>158</v>
      </c>
      <c r="DW25" s="38" t="s">
        <v>174</v>
      </c>
      <c r="DX25" s="38"/>
      <c r="DY25" s="38"/>
      <c r="DZ25" s="38"/>
    </row>
    <row r="26" customFormat="false" ht="15" hidden="true" customHeight="true" outlineLevel="0" collapsed="false">
      <c r="A26" s="42" t="n">
        <f aca="false" t="array" ref="A26:A26">$A$19</f>
        <v>0</v>
      </c>
      <c r="C26" s="8" t="n">
        <v>4</v>
      </c>
      <c r="E26" s="1" t="n">
        <v>4</v>
      </c>
      <c r="G26" s="43" t="str">
        <f aca="false">G24&amp;".2"</f>
        <v>4.0.2.2</v>
      </c>
      <c r="H26" s="47" t="s">
        <v>175</v>
      </c>
      <c r="I26" s="47"/>
      <c r="J26" s="43" t="s">
        <v>161</v>
      </c>
      <c r="K26" s="45" t="n">
        <f aca="false">K36+K45+SUMIF($E51:$E59,$E26,K51:K59)+K69+K79+K88</f>
        <v>0</v>
      </c>
      <c r="L26" s="45" t="n">
        <f aca="false">L36+L45+SUMIF($E51:$E59,$E26,L51:L59)+L69+L79+L88</f>
        <v>0</v>
      </c>
      <c r="M26" s="45" t="n">
        <f aca="false">M36+M45+SUMIF($E51:$E59,$E26,M51:M59)+M69+M79+M88</f>
        <v>0</v>
      </c>
      <c r="N26" s="45" t="n">
        <f aca="false">SUM(O26:R26)</f>
        <v>0</v>
      </c>
      <c r="O26" s="45" t="n">
        <f aca="false">SUM(S26:U26)</f>
        <v>0</v>
      </c>
      <c r="P26" s="45" t="n">
        <f aca="false">SUM(V26:X26)</f>
        <v>0</v>
      </c>
      <c r="Q26" s="45" t="n">
        <f aca="false">SUM(Y26:AA26)</f>
        <v>0</v>
      </c>
      <c r="R26" s="45" t="n">
        <f aca="false">SUM(AB26:AD26)</f>
        <v>0</v>
      </c>
      <c r="S26" s="45" t="n">
        <f aca="false">S36+S45+SUMIF($E51:$E59,$E26,S51:S59)+S69+S79+S88</f>
        <v>0</v>
      </c>
      <c r="T26" s="45" t="n">
        <f aca="false">T36+T45+SUMIF($E51:$E59,$E26,T51:T59)+T69+T79+T88</f>
        <v>0</v>
      </c>
      <c r="U26" s="45" t="n">
        <f aca="false">U36+U45+SUMIF($E51:$E59,$E26,U51:U59)+U69+U79+U88</f>
        <v>0</v>
      </c>
      <c r="V26" s="45" t="n">
        <f aca="false">V36+V45+SUMIF($E51:$E59,$E26,V51:V59)+V69+V79+V88</f>
        <v>0</v>
      </c>
      <c r="W26" s="45" t="n">
        <f aca="false">W36+W45+SUMIF($E51:$E59,$E26,W51:W59)+W69+W79+W88</f>
        <v>0</v>
      </c>
      <c r="X26" s="45" t="n">
        <f aca="false">X36+X45+SUMIF($E51:$E59,$E26,X51:X59)+X69+X79+X88</f>
        <v>0</v>
      </c>
      <c r="Y26" s="45" t="n">
        <f aca="false">Y36+Y45+SUMIF($E51:$E59,$E26,Y51:Y59)+Y69+Y79+Y88</f>
        <v>0</v>
      </c>
      <c r="Z26" s="45" t="n">
        <f aca="false">Z36+Z45+SUMIF($E51:$E59,$E26,Z51:Z59)+Z69+Z79+Z88</f>
        <v>0</v>
      </c>
      <c r="AA26" s="45" t="n">
        <f aca="false">AA36+AA45+SUMIF($E51:$E59,$E26,AA51:AA59)+AA69+AA79+AA88</f>
        <v>0</v>
      </c>
      <c r="AB26" s="45" t="n">
        <f aca="false">AB36+AB45+SUMIF($E51:$E59,$E26,AB51:AB59)+AB69+AB79+AB88</f>
        <v>0</v>
      </c>
      <c r="AC26" s="45" t="n">
        <f aca="false">AC36+AC45+SUMIF($E51:$E59,$E26,AC51:AC59)+AC69+AC79+AC88</f>
        <v>0</v>
      </c>
      <c r="AD26" s="45" t="n">
        <f aca="false">AD36+AD45+SUMIF($E51:$E59,$E26,AD51:AD59)+AD69+AD79+AD88</f>
        <v>0</v>
      </c>
      <c r="AE26" s="46" t="n">
        <f aca="false">SUM(AF26:AI26)</f>
        <v>0</v>
      </c>
      <c r="AF26" s="46" t="n">
        <f aca="false">SUM(AJ26:AL26)</f>
        <v>0</v>
      </c>
      <c r="AG26" s="46" t="n">
        <f aca="false">SUM(AM26:AO26)</f>
        <v>0</v>
      </c>
      <c r="AH26" s="46" t="n">
        <f aca="false">SUM(AP26:AR26)</f>
        <v>0</v>
      </c>
      <c r="AI26" s="46" t="n">
        <f aca="false">SUM(AS26:AU26)</f>
        <v>0</v>
      </c>
      <c r="AJ26" s="46" t="n">
        <f aca="false">AJ36+AJ45+SUMIF($E51:$E59,$E26,AJ51:AJ59)+AJ69+AJ79+AJ88</f>
        <v>0</v>
      </c>
      <c r="AK26" s="46" t="n">
        <f aca="false">AK36+AK45+SUMIF($E51:$E59,$E26,AK51:AK59)+AK69+AK79+AK88</f>
        <v>0</v>
      </c>
      <c r="AL26" s="46" t="n">
        <f aca="false">AL36+AL45+SUMIF($E51:$E59,$E26,AL51:AL59)+AL69+AL79+AL88</f>
        <v>0</v>
      </c>
      <c r="AM26" s="46" t="n">
        <f aca="false">AM36+AM45+SUMIF($E51:$E59,$E26,AM51:AM59)+AM69+AM79+AM88</f>
        <v>0</v>
      </c>
      <c r="AN26" s="46" t="n">
        <f aca="false">AN36+AN45+SUMIF($E51:$E59,$E26,AN51:AN59)+AN69+AN79+AN88</f>
        <v>0</v>
      </c>
      <c r="AO26" s="46" t="n">
        <f aca="false">AO36+AO45+SUMIF($E51:$E59,$E26,AO51:AO59)+AO69+AO79+AO88</f>
        <v>0</v>
      </c>
      <c r="AP26" s="46" t="n">
        <f aca="false">AP36+AP45+SUMIF($E51:$E59,$E26,AP51:AP59)+AP69+AP79+AP88</f>
        <v>0</v>
      </c>
      <c r="AQ26" s="46" t="n">
        <f aca="false">AQ36+AQ45+SUMIF($E51:$E59,$E26,AQ51:AQ59)+AQ69+AQ79+AQ88</f>
        <v>0</v>
      </c>
      <c r="AR26" s="46" t="n">
        <f aca="false">AR36+AR45+SUMIF($E51:$E59,$E26,AR51:AR59)+AR69+AR79+AR88</f>
        <v>0</v>
      </c>
      <c r="AS26" s="46" t="n">
        <f aca="false">AS36+AS45+SUMIF($E51:$E59,$E26,AS51:AS59)+AS69+AS79+AS88</f>
        <v>0</v>
      </c>
      <c r="AT26" s="46" t="n">
        <f aca="false">AT36+AT45+SUMIF($E51:$E59,$E26,AT51:AT59)+AT69+AT79+AT88</f>
        <v>0</v>
      </c>
      <c r="AU26" s="46" t="n">
        <f aca="false">AU36+AU45+SUMIF($E51:$E59,$E26,AU51:AU59)+AU69+AU79+AU88</f>
        <v>0</v>
      </c>
      <c r="AV26" s="45" t="n">
        <f aca="false">SUM(AW26:AZ26)</f>
        <v>0</v>
      </c>
      <c r="AW26" s="45" t="n">
        <f aca="false">AW36+AW45+SUMIF($E51:$E59,$E26,AW51:AW59)+AW69+AW79+AW88</f>
        <v>0</v>
      </c>
      <c r="AX26" s="45" t="n">
        <f aca="false">AX36+AX45+SUMIF($E51:$E59,$E26,AX51:AX59)+AX69+AX79+AX88</f>
        <v>0</v>
      </c>
      <c r="AY26" s="45" t="n">
        <f aca="false">AY36+AY45+SUMIF($E51:$E59,$E26,AY51:AY59)+AY69+AY79+AY88</f>
        <v>0</v>
      </c>
      <c r="AZ26" s="45" t="n">
        <f aca="false">AZ36+AZ45+SUMIF($E51:$E59,$E26,AZ51:AZ59)+AZ69+AZ79+AZ88</f>
        <v>0</v>
      </c>
      <c r="BA26" s="45" t="n">
        <f aca="false">SUM(BB26:BE26)</f>
        <v>0</v>
      </c>
      <c r="BB26" s="45" t="n">
        <f aca="false">SUM(BF26:BH26)</f>
        <v>0</v>
      </c>
      <c r="BC26" s="45" t="n">
        <f aca="false">SUM(BI26:BK26)</f>
        <v>0</v>
      </c>
      <c r="BD26" s="45" t="n">
        <f aca="false">SUM(BL26:BN26)</f>
        <v>0</v>
      </c>
      <c r="BE26" s="45" t="n">
        <f aca="false">SUM(BO26:BQ26)</f>
        <v>0</v>
      </c>
      <c r="BF26" s="45" t="n">
        <f aca="false">BF36+BF45+SUMIF($E51:$E59,$E26,BF51:BF59)+BF69+BF79+BF88</f>
        <v>0</v>
      </c>
      <c r="BG26" s="45" t="n">
        <f aca="false">BG36+BG45+SUMIF($E51:$E59,$E26,BG51:BG59)+BG69+BG79+BG88</f>
        <v>0</v>
      </c>
      <c r="BH26" s="45" t="n">
        <f aca="false">BH36+BH45+SUMIF($E51:$E59,$E26,BH51:BH59)+BH69+BH79+BH88</f>
        <v>0</v>
      </c>
      <c r="BI26" s="45" t="n">
        <f aca="false">BI36+BI45+SUMIF($E51:$E59,$E26,BI51:BI59)+BI69+BI79+BI88</f>
        <v>0</v>
      </c>
      <c r="BJ26" s="45" t="n">
        <f aca="false">BJ36+BJ45+SUMIF($E51:$E59,$E26,BJ51:BJ59)+BJ69+BJ79+BJ88</f>
        <v>0</v>
      </c>
      <c r="BK26" s="45" t="n">
        <f aca="false">BK36+BK45+SUMIF($E51:$E59,$E26,BK51:BK59)+BK69+BK79+BK88</f>
        <v>0</v>
      </c>
      <c r="BL26" s="45" t="n">
        <f aca="false">BL36+BL45+SUMIF($E51:$E59,$E26,BL51:BL59)+BL69+BL79+BL88</f>
        <v>0</v>
      </c>
      <c r="BM26" s="45" t="n">
        <f aca="false">BM36+BM45+SUMIF($E51:$E59,$E26,BM51:BM59)+BM69+BM79+BM88</f>
        <v>0</v>
      </c>
      <c r="BN26" s="45" t="n">
        <f aca="false">BN36+BN45+SUMIF($E51:$E59,$E26,BN51:BN59)+BN69+BN79+BN88</f>
        <v>0</v>
      </c>
      <c r="BO26" s="45" t="n">
        <f aca="false">BO36+BO45+SUMIF($E51:$E59,$E26,BO51:BO59)+BO69+BO79+BO88</f>
        <v>0</v>
      </c>
      <c r="BP26" s="45" t="n">
        <f aca="false">BP36+BP45+SUMIF($E51:$E59,$E26,BP51:BP59)+BP69+BP79+BP88</f>
        <v>0</v>
      </c>
      <c r="BQ26" s="45" t="n">
        <f aca="false">BQ36+BQ45+SUMIF($E51:$E59,$E26,BQ51:BQ59)+BQ69+BQ79+BQ88</f>
        <v>0</v>
      </c>
      <c r="BR26" s="45" t="n">
        <f aca="false">SUM(BS26:BV26)</f>
        <v>0</v>
      </c>
      <c r="BS26" s="45" t="n">
        <f aca="false">SUM(BW26:BY26)</f>
        <v>0</v>
      </c>
      <c r="BT26" s="45" t="n">
        <f aca="false">SUM(BZ26:CB26)</f>
        <v>0</v>
      </c>
      <c r="BU26" s="45" t="n">
        <f aca="false">SUM(CC26:CE26)</f>
        <v>0</v>
      </c>
      <c r="BV26" s="45" t="n">
        <f aca="false">SUM(CF26:CH26)</f>
        <v>0</v>
      </c>
      <c r="BW26" s="45" t="n">
        <f aca="false">BW36+BW45+SUMIF($E51:$E59,$E26,BW51:BW59)+BW69+BW79+BW88</f>
        <v>0</v>
      </c>
      <c r="BX26" s="45" t="n">
        <f aca="false">BX36+BX45+SUMIF($E51:$E59,$E26,BX51:BX59)+BX69+BX79+BX88</f>
        <v>0</v>
      </c>
      <c r="BY26" s="45" t="n">
        <f aca="false">BY36+BY45+SUMIF($E51:$E59,$E26,BY51:BY59)+BY69+BY79+BY88</f>
        <v>0</v>
      </c>
      <c r="BZ26" s="45" t="n">
        <f aca="false">BZ36+BZ45+SUMIF($E51:$E59,$E26,BZ51:BZ59)+BZ69+BZ79+BZ88</f>
        <v>0</v>
      </c>
      <c r="CA26" s="45" t="n">
        <f aca="false">CA36+CA45+SUMIF($E51:$E59,$E26,CA51:CA59)+CA69+CA79+CA88</f>
        <v>0</v>
      </c>
      <c r="CB26" s="45" t="n">
        <f aca="false">CB36+CB45+SUMIF($E51:$E59,$E26,CB51:CB59)+CB69+CB79+CB88</f>
        <v>0</v>
      </c>
      <c r="CC26" s="45" t="n">
        <f aca="false">CC36+CC45+SUMIF($E51:$E59,$E26,CC51:CC59)+CC69+CC79+CC88</f>
        <v>0</v>
      </c>
      <c r="CD26" s="45" t="n">
        <f aca="false">CD36+CD45+SUMIF($E51:$E59,$E26,CD51:CD59)+CD69+CD79+CD88</f>
        <v>0</v>
      </c>
      <c r="CE26" s="45" t="n">
        <f aca="false">CE36+CE45+SUMIF($E51:$E59,$E26,CE51:CE59)+CE69+CE79+CE88</f>
        <v>0</v>
      </c>
      <c r="CF26" s="45" t="n">
        <f aca="false">CF36+CF45+SUMIF($E51:$E59,$E26,CF51:CF59)+CF69+CF79+CF88</f>
        <v>0</v>
      </c>
      <c r="CG26" s="45" t="n">
        <f aca="false">CG36+CG45+SUMIF($E51:$E59,$E26,CG51:CG59)+CG69+CG79+CG88</f>
        <v>0</v>
      </c>
      <c r="CH26" s="45" t="n">
        <f aca="false">CH36+CH45+SUMIF($E51:$E59,$E26,CH51:CH59)+CH69+CH79+CH88</f>
        <v>0</v>
      </c>
      <c r="CI26" s="45" t="n">
        <f aca="false" t="array" ref="CI26:CI26">BR26</f>
        <v>0</v>
      </c>
      <c r="CJ26" s="45" t="n">
        <f aca="false" t="array" ref="CJ26:CJ26">CI26</f>
        <v>0</v>
      </c>
      <c r="CK26" s="45" t="n">
        <f aca="false" t="array" ref="CK26:CK26">CJ26</f>
        <v>0</v>
      </c>
      <c r="CL26" s="45" t="n">
        <f aca="false" t="array" ref="CL26:CL26">CK26</f>
        <v>0</v>
      </c>
      <c r="CM26" s="46" t="n">
        <f aca="false">SUM(CN26:CQ26)</f>
        <v>0</v>
      </c>
      <c r="CN26" s="46" t="n">
        <f aca="false">SUM(CR26:CT26)</f>
        <v>0</v>
      </c>
      <c r="CO26" s="46" t="n">
        <f aca="false">SUM(CU26:CW26)</f>
        <v>0</v>
      </c>
      <c r="CP26" s="46" t="n">
        <f aca="false">SUM(CX26:CZ26)</f>
        <v>0</v>
      </c>
      <c r="CQ26" s="46" t="n">
        <f aca="false">SUM(DA26:DC26)</f>
        <v>0</v>
      </c>
      <c r="CR26" s="46" t="n">
        <f aca="false">CR36+CR45+SUMIF($E51:$E59,$E26,CR51:CR59)+CR69+CR79+CR88</f>
        <v>0</v>
      </c>
      <c r="CS26" s="46" t="n">
        <f aca="false">CS36+CS45+SUMIF($E51:$E59,$E26,CS51:CS59)+CS69+CS79+CS88</f>
        <v>0</v>
      </c>
      <c r="CT26" s="46" t="n">
        <f aca="false">CT36+CT45+SUMIF($E51:$E59,$E26,CT51:CT59)+CT69+CT79+CT88</f>
        <v>0</v>
      </c>
      <c r="CU26" s="46" t="n">
        <f aca="false">CU36+CU45+SUMIF($E51:$E59,$E26,CU51:CU59)+CU69+CU79+CU88</f>
        <v>0</v>
      </c>
      <c r="CV26" s="46" t="n">
        <f aca="false">CV36+CV45+SUMIF($E51:$E59,$E26,CV51:CV59)+CV69+CV79+CV88</f>
        <v>0</v>
      </c>
      <c r="CW26" s="46" t="n">
        <f aca="false">CW36+CW45+SUMIF($E51:$E59,$E26,CW51:CW59)+CW69+CW79+CW88</f>
        <v>0</v>
      </c>
      <c r="CX26" s="46" t="n">
        <f aca="false">CX36+CX45+SUMIF($E51:$E59,$E26,CX51:CX59)+CX69+CX79+CX88</f>
        <v>0</v>
      </c>
      <c r="CY26" s="46" t="n">
        <f aca="false">CY36+CY45+SUMIF($E51:$E59,$E26,CY51:CY59)+CY69+CY79+CY88</f>
        <v>0</v>
      </c>
      <c r="CZ26" s="46" t="n">
        <f aca="false">CZ36+CZ45+SUMIF($E51:$E59,$E26,CZ51:CZ59)+CZ69+CZ79+CZ88</f>
        <v>0</v>
      </c>
      <c r="DA26" s="46" t="n">
        <f aca="false">DA36+DA45+SUMIF($E51:$E59,$E26,DA51:DA59)+DA69+DA79+DA88</f>
        <v>0</v>
      </c>
      <c r="DB26" s="46" t="n">
        <f aca="false">DB36+DB45+SUMIF($E51:$E59,$E26,DB51:DB59)+DB69+DB79+DB88</f>
        <v>0</v>
      </c>
      <c r="DC26" s="46" t="n">
        <f aca="false">DC36+DC45+SUMIF($E51:$E59,$E26,DC51:DC59)+DC69+DC79+DC88</f>
        <v>0</v>
      </c>
      <c r="DD26" s="41" t="n">
        <f aca="false">IF(AV26=0,0,CM26/AV26%)</f>
        <v>0</v>
      </c>
      <c r="DE26" s="41" t="n">
        <f aca="false">CM26-BR26</f>
        <v>0</v>
      </c>
      <c r="DF26" s="35" t="n">
        <f aca="false" t="array" ref="DF26:DF26">CM26</f>
        <v>0</v>
      </c>
      <c r="DG26" s="35" t="n">
        <f aca="false" t="array" ref="DG26:DG26">DF26</f>
        <v>0</v>
      </c>
      <c r="DH26" s="35" t="n">
        <f aca="false" t="array" ref="DH26:DH26">DG26</f>
        <v>0</v>
      </c>
      <c r="DI26" s="35" t="n">
        <f aca="false" t="array" ref="DI26:DI26">DH26</f>
        <v>0</v>
      </c>
      <c r="DJ26" s="35"/>
      <c r="DK26" s="35"/>
      <c r="DL26" s="35"/>
      <c r="DM26" s="35"/>
      <c r="DN26" s="35"/>
      <c r="DO26" s="35"/>
      <c r="DP26" s="35"/>
      <c r="DT26" s="37" t="s">
        <v>169</v>
      </c>
      <c r="DU26" s="37" t="s">
        <v>170</v>
      </c>
      <c r="DV26" s="37" t="s">
        <v>158</v>
      </c>
      <c r="DW26" s="38" t="s">
        <v>176</v>
      </c>
      <c r="DX26" s="38"/>
      <c r="DY26" s="38"/>
      <c r="DZ26" s="38"/>
    </row>
    <row r="27" customFormat="false" ht="15" hidden="true" customHeight="true" outlineLevel="0" collapsed="false">
      <c r="A27" s="42" t="n">
        <f aca="false" t="array" ref="A27:A27">$A$19</f>
        <v>0</v>
      </c>
      <c r="C27" s="8" t="n">
        <v>4</v>
      </c>
      <c r="E27" s="1" t="n">
        <v>5</v>
      </c>
      <c r="G27" s="43" t="str">
        <f aca="false">G26&amp;".1"</f>
        <v>4.0.2.2.1</v>
      </c>
      <c r="H27" s="48" t="s">
        <v>177</v>
      </c>
      <c r="I27" s="48"/>
      <c r="J27" s="43" t="s">
        <v>161</v>
      </c>
      <c r="K27" s="45" t="n">
        <f aca="false">K37+K46+SUMIF($E51:$E59,$E27,K51:K59)+K70+K80+K89</f>
        <v>0</v>
      </c>
      <c r="L27" s="45" t="n">
        <f aca="false">L37+L46+SUMIF($E51:$E59,$E27,L51:L59)+L70+L80+L89</f>
        <v>0</v>
      </c>
      <c r="M27" s="45" t="n">
        <f aca="false">M37+M46+SUMIF($E51:$E59,$E27,M51:M59)+M70+M80+M89</f>
        <v>0</v>
      </c>
      <c r="N27" s="45" t="n">
        <f aca="false">SUM(O27:R27)</f>
        <v>0</v>
      </c>
      <c r="O27" s="45" t="n">
        <f aca="false">SUM(S27:U27)</f>
        <v>0</v>
      </c>
      <c r="P27" s="45" t="n">
        <f aca="false">SUM(V27:X27)</f>
        <v>0</v>
      </c>
      <c r="Q27" s="45" t="n">
        <f aca="false">SUM(Y27:AA27)</f>
        <v>0</v>
      </c>
      <c r="R27" s="45" t="n">
        <f aca="false">SUM(AB27:AD27)</f>
        <v>0</v>
      </c>
      <c r="S27" s="45" t="n">
        <f aca="false">S37+S46+SUMIF($E51:$E59,$E27,S51:S59)+S70+S80+S89</f>
        <v>0</v>
      </c>
      <c r="T27" s="45" t="n">
        <f aca="false">T37+T46+SUMIF($E51:$E59,$E27,T51:T59)+T70+T80+T89</f>
        <v>0</v>
      </c>
      <c r="U27" s="45" t="n">
        <f aca="false">U37+U46+SUMIF($E51:$E59,$E27,U51:U59)+U70+U80+U89</f>
        <v>0</v>
      </c>
      <c r="V27" s="45" t="n">
        <f aca="false">V37+V46+SUMIF($E51:$E59,$E27,V51:V59)+V70+V80+V89</f>
        <v>0</v>
      </c>
      <c r="W27" s="45" t="n">
        <f aca="false">W37+W46+SUMIF($E51:$E59,$E27,W51:W59)+W70+W80+W89</f>
        <v>0</v>
      </c>
      <c r="X27" s="45" t="n">
        <f aca="false">X37+X46+SUMIF($E51:$E59,$E27,X51:X59)+X70+X80+X89</f>
        <v>0</v>
      </c>
      <c r="Y27" s="45" t="n">
        <f aca="false">Y37+Y46+SUMIF($E51:$E59,$E27,Y51:Y59)+Y70+Y80+Y89</f>
        <v>0</v>
      </c>
      <c r="Z27" s="45" t="n">
        <f aca="false">Z37+Z46+SUMIF($E51:$E59,$E27,Z51:Z59)+Z70+Z80+Z89</f>
        <v>0</v>
      </c>
      <c r="AA27" s="45" t="n">
        <f aca="false">AA37+AA46+SUMIF($E51:$E59,$E27,AA51:AA59)+AA70+AA80+AA89</f>
        <v>0</v>
      </c>
      <c r="AB27" s="45" t="n">
        <f aca="false">AB37+AB46+SUMIF($E51:$E59,$E27,AB51:AB59)+AB70+AB80+AB89</f>
        <v>0</v>
      </c>
      <c r="AC27" s="45" t="n">
        <f aca="false">AC37+AC46+SUMIF($E51:$E59,$E27,AC51:AC59)+AC70+AC80+AC89</f>
        <v>0</v>
      </c>
      <c r="AD27" s="45" t="n">
        <f aca="false">AD37+AD46+SUMIF($E51:$E59,$E27,AD51:AD59)+AD70+AD80+AD89</f>
        <v>0</v>
      </c>
      <c r="AE27" s="46" t="n">
        <f aca="false">SUM(AF27:AI27)</f>
        <v>0</v>
      </c>
      <c r="AF27" s="46" t="n">
        <f aca="false">SUM(AJ27:AL27)</f>
        <v>0</v>
      </c>
      <c r="AG27" s="46" t="n">
        <f aca="false">SUM(AM27:AO27)</f>
        <v>0</v>
      </c>
      <c r="AH27" s="46" t="n">
        <f aca="false">SUM(AP27:AR27)</f>
        <v>0</v>
      </c>
      <c r="AI27" s="46" t="n">
        <f aca="false">SUM(AS27:AU27)</f>
        <v>0</v>
      </c>
      <c r="AJ27" s="46" t="n">
        <f aca="false">AJ37+AJ46+SUMIF($E51:$E59,$E27,AJ51:AJ59)+AJ70+AJ80+AJ89</f>
        <v>0</v>
      </c>
      <c r="AK27" s="46" t="n">
        <f aca="false">AK37+AK46+SUMIF($E51:$E59,$E27,AK51:AK59)+AK70+AK80+AK89</f>
        <v>0</v>
      </c>
      <c r="AL27" s="46" t="n">
        <f aca="false">AL37+AL46+SUMIF($E51:$E59,$E27,AL51:AL59)+AL70+AL80+AL89</f>
        <v>0</v>
      </c>
      <c r="AM27" s="46" t="n">
        <f aca="false">AM37+AM46+SUMIF($E51:$E59,$E27,AM51:AM59)+AM70+AM80+AM89</f>
        <v>0</v>
      </c>
      <c r="AN27" s="46" t="n">
        <f aca="false">AN37+AN46+SUMIF($E51:$E59,$E27,AN51:AN59)+AN70+AN80+AN89</f>
        <v>0</v>
      </c>
      <c r="AO27" s="46" t="n">
        <f aca="false">AO37+AO46+SUMIF($E51:$E59,$E27,AO51:AO59)+AO70+AO80+AO89</f>
        <v>0</v>
      </c>
      <c r="AP27" s="46" t="n">
        <f aca="false">AP37+AP46+SUMIF($E51:$E59,$E27,AP51:AP59)+AP70+AP80+AP89</f>
        <v>0</v>
      </c>
      <c r="AQ27" s="46" t="n">
        <f aca="false">AQ37+AQ46+SUMIF($E51:$E59,$E27,AQ51:AQ59)+AQ70+AQ80+AQ89</f>
        <v>0</v>
      </c>
      <c r="AR27" s="46" t="n">
        <f aca="false">AR37+AR46+SUMIF($E51:$E59,$E27,AR51:AR59)+AR70+AR80+AR89</f>
        <v>0</v>
      </c>
      <c r="AS27" s="46" t="n">
        <f aca="false">AS37+AS46+SUMIF($E51:$E59,$E27,AS51:AS59)+AS70+AS80+AS89</f>
        <v>0</v>
      </c>
      <c r="AT27" s="46" t="n">
        <f aca="false">AT37+AT46+SUMIF($E51:$E59,$E27,AT51:AT59)+AT70+AT80+AT89</f>
        <v>0</v>
      </c>
      <c r="AU27" s="46" t="n">
        <f aca="false">AU37+AU46+SUMIF($E51:$E59,$E27,AU51:AU59)+AU70+AU80+AU89</f>
        <v>0</v>
      </c>
      <c r="AV27" s="45" t="n">
        <f aca="false">SUM(AW27:AZ27)</f>
        <v>0</v>
      </c>
      <c r="AW27" s="45" t="n">
        <f aca="false">AW37+AW46+SUMIF($E51:$E59,$E27,AW51:AW59)+AW70+AW80+AW89</f>
        <v>0</v>
      </c>
      <c r="AX27" s="45" t="n">
        <f aca="false">AX37+AX46+SUMIF($E51:$E59,$E27,AX51:AX59)+AX70+AX80+AX89</f>
        <v>0</v>
      </c>
      <c r="AY27" s="45" t="n">
        <f aca="false">AY37+AY46+SUMIF($E51:$E59,$E27,AY51:AY59)+AY70+AY80+AY89</f>
        <v>0</v>
      </c>
      <c r="AZ27" s="45" t="n">
        <f aca="false">AZ37+AZ46+SUMIF($E51:$E59,$E27,AZ51:AZ59)+AZ70+AZ80+AZ89</f>
        <v>0</v>
      </c>
      <c r="BA27" s="45" t="n">
        <f aca="false">SUM(BB27:BE27)</f>
        <v>0</v>
      </c>
      <c r="BB27" s="45" t="n">
        <f aca="false">SUM(BF27:BH27)</f>
        <v>0</v>
      </c>
      <c r="BC27" s="45" t="n">
        <f aca="false">SUM(BI27:BK27)</f>
        <v>0</v>
      </c>
      <c r="BD27" s="45" t="n">
        <f aca="false">SUM(BL27:BN27)</f>
        <v>0</v>
      </c>
      <c r="BE27" s="45" t="n">
        <f aca="false">SUM(BO27:BQ27)</f>
        <v>0</v>
      </c>
      <c r="BF27" s="45" t="n">
        <f aca="false">BF37+BF46+SUMIF($E51:$E59,$E27,BF51:BF59)+BF70+BF80+BF89</f>
        <v>0</v>
      </c>
      <c r="BG27" s="45" t="n">
        <f aca="false">BG37+BG46+SUMIF($E51:$E59,$E27,BG51:BG59)+BG70+BG80+BG89</f>
        <v>0</v>
      </c>
      <c r="BH27" s="45" t="n">
        <f aca="false">BH37+BH46+SUMIF($E51:$E59,$E27,BH51:BH59)+BH70+BH80+BH89</f>
        <v>0</v>
      </c>
      <c r="BI27" s="45" t="n">
        <f aca="false">BI37+BI46+SUMIF($E51:$E59,$E27,BI51:BI59)+BI70+BI80+BI89</f>
        <v>0</v>
      </c>
      <c r="BJ27" s="45" t="n">
        <f aca="false">BJ37+BJ46+SUMIF($E51:$E59,$E27,BJ51:BJ59)+BJ70+BJ80+BJ89</f>
        <v>0</v>
      </c>
      <c r="BK27" s="45" t="n">
        <f aca="false">BK37+BK46+SUMIF($E51:$E59,$E27,BK51:BK59)+BK70+BK80+BK89</f>
        <v>0</v>
      </c>
      <c r="BL27" s="45" t="n">
        <f aca="false">BL37+BL46+SUMIF($E51:$E59,$E27,BL51:BL59)+BL70+BL80+BL89</f>
        <v>0</v>
      </c>
      <c r="BM27" s="45" t="n">
        <f aca="false">BM37+BM46+SUMIF($E51:$E59,$E27,BM51:BM59)+BM70+BM80+BM89</f>
        <v>0</v>
      </c>
      <c r="BN27" s="45" t="n">
        <f aca="false">BN37+BN46+SUMIF($E51:$E59,$E27,BN51:BN59)+BN70+BN80+BN89</f>
        <v>0</v>
      </c>
      <c r="BO27" s="45" t="n">
        <f aca="false">BO37+BO46+SUMIF($E51:$E59,$E27,BO51:BO59)+BO70+BO80+BO89</f>
        <v>0</v>
      </c>
      <c r="BP27" s="45" t="n">
        <f aca="false">BP37+BP46+SUMIF($E51:$E59,$E27,BP51:BP59)+BP70+BP80+BP89</f>
        <v>0</v>
      </c>
      <c r="BQ27" s="45" t="n">
        <f aca="false">BQ37+BQ46+SUMIF($E51:$E59,$E27,BQ51:BQ59)+BQ70+BQ80+BQ89</f>
        <v>0</v>
      </c>
      <c r="BR27" s="45" t="n">
        <f aca="false">SUM(BS27:BV27)</f>
        <v>0</v>
      </c>
      <c r="BS27" s="45" t="n">
        <f aca="false">SUM(BW27:BY27)</f>
        <v>0</v>
      </c>
      <c r="BT27" s="45" t="n">
        <f aca="false">SUM(BZ27:CB27)</f>
        <v>0</v>
      </c>
      <c r="BU27" s="45" t="n">
        <f aca="false">SUM(CC27:CE27)</f>
        <v>0</v>
      </c>
      <c r="BV27" s="45" t="n">
        <f aca="false">SUM(CF27:CH27)</f>
        <v>0</v>
      </c>
      <c r="BW27" s="45" t="n">
        <f aca="false">BW37+BW46+SUMIF($E51:$E59,$E27,BW51:BW59)+BW70+BW80+BW89</f>
        <v>0</v>
      </c>
      <c r="BX27" s="45" t="n">
        <f aca="false">BX37+BX46+SUMIF($E51:$E59,$E27,BX51:BX59)+BX70+BX80+BX89</f>
        <v>0</v>
      </c>
      <c r="BY27" s="45" t="n">
        <f aca="false">BY37+BY46+SUMIF($E51:$E59,$E27,BY51:BY59)+BY70+BY80+BY89</f>
        <v>0</v>
      </c>
      <c r="BZ27" s="45" t="n">
        <f aca="false">BZ37+BZ46+SUMIF($E51:$E59,$E27,BZ51:BZ59)+BZ70+BZ80+BZ89</f>
        <v>0</v>
      </c>
      <c r="CA27" s="45" t="n">
        <f aca="false">CA37+CA46+SUMIF($E51:$E59,$E27,CA51:CA59)+CA70+CA80+CA89</f>
        <v>0</v>
      </c>
      <c r="CB27" s="45" t="n">
        <f aca="false">CB37+CB46+SUMIF($E51:$E59,$E27,CB51:CB59)+CB70+CB80+CB89</f>
        <v>0</v>
      </c>
      <c r="CC27" s="45" t="n">
        <f aca="false">CC37+CC46+SUMIF($E51:$E59,$E27,CC51:CC59)+CC70+CC80+CC89</f>
        <v>0</v>
      </c>
      <c r="CD27" s="45" t="n">
        <f aca="false">CD37+CD46+SUMIF($E51:$E59,$E27,CD51:CD59)+CD70+CD80+CD89</f>
        <v>0</v>
      </c>
      <c r="CE27" s="45" t="n">
        <f aca="false">CE37+CE46+SUMIF($E51:$E59,$E27,CE51:CE59)+CE70+CE80+CE89</f>
        <v>0</v>
      </c>
      <c r="CF27" s="45" t="n">
        <f aca="false">CF37+CF46+SUMIF($E51:$E59,$E27,CF51:CF59)+CF70+CF80+CF89</f>
        <v>0</v>
      </c>
      <c r="CG27" s="45" t="n">
        <f aca="false">CG37+CG46+SUMIF($E51:$E59,$E27,CG51:CG59)+CG70+CG80+CG89</f>
        <v>0</v>
      </c>
      <c r="CH27" s="45" t="n">
        <f aca="false">CH37+CH46+SUMIF($E51:$E59,$E27,CH51:CH59)+CH70+CH80+CH89</f>
        <v>0</v>
      </c>
      <c r="CI27" s="45" t="n">
        <f aca="false" t="array" ref="CI27:CI27">BR27</f>
        <v>0</v>
      </c>
      <c r="CJ27" s="45" t="n">
        <f aca="false" t="array" ref="CJ27:CJ27">CI27</f>
        <v>0</v>
      </c>
      <c r="CK27" s="45" t="n">
        <f aca="false" t="array" ref="CK27:CK27">CJ27</f>
        <v>0</v>
      </c>
      <c r="CL27" s="45" t="n">
        <f aca="false" t="array" ref="CL27:CL27">CK27</f>
        <v>0</v>
      </c>
      <c r="CM27" s="46" t="n">
        <f aca="false">SUM(CN27:CQ27)</f>
        <v>0</v>
      </c>
      <c r="CN27" s="46" t="n">
        <f aca="false">SUM(CR27:CT27)</f>
        <v>0</v>
      </c>
      <c r="CO27" s="46" t="n">
        <f aca="false">SUM(CU27:CW27)</f>
        <v>0</v>
      </c>
      <c r="CP27" s="46" t="n">
        <f aca="false">SUM(CX27:CZ27)</f>
        <v>0</v>
      </c>
      <c r="CQ27" s="46" t="n">
        <f aca="false">SUM(DA27:DC27)</f>
        <v>0</v>
      </c>
      <c r="CR27" s="46" t="n">
        <f aca="false">CR37+CR46+SUMIF($E51:$E59,$E27,CR51:CR59)+CR70+CR80+CR89</f>
        <v>0</v>
      </c>
      <c r="CS27" s="46" t="n">
        <f aca="false">CS37+CS46+SUMIF($E51:$E59,$E27,CS51:CS59)+CS70+CS80+CS89</f>
        <v>0</v>
      </c>
      <c r="CT27" s="46" t="n">
        <f aca="false">CT37+CT46+SUMIF($E51:$E59,$E27,CT51:CT59)+CT70+CT80+CT89</f>
        <v>0</v>
      </c>
      <c r="CU27" s="46" t="n">
        <f aca="false">CU37+CU46+SUMIF($E51:$E59,$E27,CU51:CU59)+CU70+CU80+CU89</f>
        <v>0</v>
      </c>
      <c r="CV27" s="46" t="n">
        <f aca="false">CV37+CV46+SUMIF($E51:$E59,$E27,CV51:CV59)+CV70+CV80+CV89</f>
        <v>0</v>
      </c>
      <c r="CW27" s="46" t="n">
        <f aca="false">CW37+CW46+SUMIF($E51:$E59,$E27,CW51:CW59)+CW70+CW80+CW89</f>
        <v>0</v>
      </c>
      <c r="CX27" s="46" t="n">
        <f aca="false">CX37+CX46+SUMIF($E51:$E59,$E27,CX51:CX59)+CX70+CX80+CX89</f>
        <v>0</v>
      </c>
      <c r="CY27" s="46" t="n">
        <f aca="false">CY37+CY46+SUMIF($E51:$E59,$E27,CY51:CY59)+CY70+CY80+CY89</f>
        <v>0</v>
      </c>
      <c r="CZ27" s="46" t="n">
        <f aca="false">CZ37+CZ46+SUMIF($E51:$E59,$E27,CZ51:CZ59)+CZ70+CZ80+CZ89</f>
        <v>0</v>
      </c>
      <c r="DA27" s="46" t="n">
        <f aca="false">DA37+DA46+SUMIF($E51:$E59,$E27,DA51:DA59)+DA70+DA80+DA89</f>
        <v>0</v>
      </c>
      <c r="DB27" s="46" t="n">
        <f aca="false">DB37+DB46+SUMIF($E51:$E59,$E27,DB51:DB59)+DB70+DB80+DB89</f>
        <v>0</v>
      </c>
      <c r="DC27" s="46" t="n">
        <f aca="false">DC37+DC46+SUMIF($E51:$E59,$E27,DC51:DC59)+DC70+DC80+DC89</f>
        <v>0</v>
      </c>
      <c r="DD27" s="41" t="n">
        <f aca="false">IF(AV27=0,0,CM27/AV27%)</f>
        <v>0</v>
      </c>
      <c r="DE27" s="41" t="n">
        <f aca="false">CM27-BR27</f>
        <v>0</v>
      </c>
      <c r="DF27" s="35" t="n">
        <f aca="false" t="array" ref="DF27:DF27">CM27</f>
        <v>0</v>
      </c>
      <c r="DG27" s="35" t="n">
        <f aca="false" t="array" ref="DG27:DG27">DF27</f>
        <v>0</v>
      </c>
      <c r="DH27" s="35" t="n">
        <f aca="false" t="array" ref="DH27:DH27">DG27</f>
        <v>0</v>
      </c>
      <c r="DI27" s="35" t="n">
        <f aca="false" t="array" ref="DI27:DI27">DH27</f>
        <v>0</v>
      </c>
      <c r="DJ27" s="35"/>
      <c r="DK27" s="35"/>
      <c r="DL27" s="35"/>
      <c r="DM27" s="35"/>
      <c r="DN27" s="35"/>
      <c r="DO27" s="35"/>
      <c r="DP27" s="35"/>
      <c r="DT27" s="37" t="s">
        <v>169</v>
      </c>
      <c r="DU27" s="37" t="s">
        <v>170</v>
      </c>
      <c r="DV27" s="37" t="s">
        <v>158</v>
      </c>
      <c r="DW27" s="38" t="s">
        <v>178</v>
      </c>
      <c r="DX27" s="38"/>
      <c r="DY27" s="38"/>
      <c r="DZ27" s="38"/>
    </row>
    <row r="28" customFormat="false" ht="15" hidden="true" customHeight="true" outlineLevel="0" collapsed="false">
      <c r="A28" s="42" t="n">
        <f aca="false" t="array" ref="A28:A28">$A$19</f>
        <v>0</v>
      </c>
      <c r="C28" s="8" t="n">
        <v>4</v>
      </c>
      <c r="E28" s="1" t="n">
        <v>6</v>
      </c>
      <c r="G28" s="43" t="str">
        <f aca="false">G26&amp;".2"</f>
        <v>4.0.2.2.2</v>
      </c>
      <c r="H28" s="48" t="s">
        <v>179</v>
      </c>
      <c r="I28" s="48"/>
      <c r="J28" s="43" t="s">
        <v>161</v>
      </c>
      <c r="K28" s="45" t="n">
        <f aca="false">K38+K47+SUMIF($E51:$E59,$E28,K51:K59)+K71+K81+K90</f>
        <v>0</v>
      </c>
      <c r="L28" s="45" t="n">
        <f aca="false">L38+L47+SUMIF($E51:$E59,$E28,L51:L59)+L71+L81+L90</f>
        <v>0</v>
      </c>
      <c r="M28" s="45" t="n">
        <f aca="false">M38+M47+SUMIF($E51:$E59,$E28,M51:M59)+M71+M81+M90</f>
        <v>0</v>
      </c>
      <c r="N28" s="45" t="n">
        <f aca="false">SUM(O28:R28)</f>
        <v>0</v>
      </c>
      <c r="O28" s="45" t="n">
        <f aca="false">SUM(S28:U28)</f>
        <v>0</v>
      </c>
      <c r="P28" s="45" t="n">
        <f aca="false">SUM(V28:X28)</f>
        <v>0</v>
      </c>
      <c r="Q28" s="45" t="n">
        <f aca="false">SUM(Y28:AA28)</f>
        <v>0</v>
      </c>
      <c r="R28" s="45" t="n">
        <f aca="false">SUM(AB28:AD28)</f>
        <v>0</v>
      </c>
      <c r="S28" s="45" t="n">
        <f aca="false">S38+S47+SUMIF($E51:$E59,$E28,S51:S59)+S71+S81+S90</f>
        <v>0</v>
      </c>
      <c r="T28" s="45" t="n">
        <f aca="false">T38+T47+SUMIF($E51:$E59,$E28,T51:T59)+T71+T81+T90</f>
        <v>0</v>
      </c>
      <c r="U28" s="45" t="n">
        <f aca="false">U38+U47+SUMIF($E51:$E59,$E28,U51:U59)+U71+U81+U90</f>
        <v>0</v>
      </c>
      <c r="V28" s="45" t="n">
        <f aca="false">V38+V47+SUMIF($E51:$E59,$E28,V51:V59)+V71+V81+V90</f>
        <v>0</v>
      </c>
      <c r="W28" s="45" t="n">
        <f aca="false">W38+W47+SUMIF($E51:$E59,$E28,W51:W59)+W71+W81+W90</f>
        <v>0</v>
      </c>
      <c r="X28" s="45" t="n">
        <f aca="false">X38+X47+SUMIF($E51:$E59,$E28,X51:X59)+X71+X81+X90</f>
        <v>0</v>
      </c>
      <c r="Y28" s="45" t="n">
        <f aca="false">Y38+Y47+SUMIF($E51:$E59,$E28,Y51:Y59)+Y71+Y81+Y90</f>
        <v>0</v>
      </c>
      <c r="Z28" s="45" t="n">
        <f aca="false">Z38+Z47+SUMIF($E51:$E59,$E28,Z51:Z59)+Z71+Z81+Z90</f>
        <v>0</v>
      </c>
      <c r="AA28" s="45" t="n">
        <f aca="false">AA38+AA47+SUMIF($E51:$E59,$E28,AA51:AA59)+AA71+AA81+AA90</f>
        <v>0</v>
      </c>
      <c r="AB28" s="45" t="n">
        <f aca="false">AB38+AB47+SUMIF($E51:$E59,$E28,AB51:AB59)+AB71+AB81+AB90</f>
        <v>0</v>
      </c>
      <c r="AC28" s="45" t="n">
        <f aca="false">AC38+AC47+SUMIF($E51:$E59,$E28,AC51:AC59)+AC71+AC81+AC90</f>
        <v>0</v>
      </c>
      <c r="AD28" s="45" t="n">
        <f aca="false">AD38+AD47+SUMIF($E51:$E59,$E28,AD51:AD59)+AD71+AD81+AD90</f>
        <v>0</v>
      </c>
      <c r="AE28" s="46" t="n">
        <f aca="false">SUM(AF28:AI28)</f>
        <v>0</v>
      </c>
      <c r="AF28" s="46" t="n">
        <f aca="false">SUM(AJ28:AL28)</f>
        <v>0</v>
      </c>
      <c r="AG28" s="46" t="n">
        <f aca="false">SUM(AM28:AO28)</f>
        <v>0</v>
      </c>
      <c r="AH28" s="46" t="n">
        <f aca="false">SUM(AP28:AR28)</f>
        <v>0</v>
      </c>
      <c r="AI28" s="46" t="n">
        <f aca="false">SUM(AS28:AU28)</f>
        <v>0</v>
      </c>
      <c r="AJ28" s="46" t="n">
        <f aca="false">AJ38+AJ47+SUMIF($E51:$E59,$E28,AJ51:AJ59)+AJ71+AJ81+AJ90</f>
        <v>0</v>
      </c>
      <c r="AK28" s="46" t="n">
        <f aca="false">AK38+AK47+SUMIF($E51:$E59,$E28,AK51:AK59)+AK71+AK81+AK90</f>
        <v>0</v>
      </c>
      <c r="AL28" s="46" t="n">
        <f aca="false">AL38+AL47+SUMIF($E51:$E59,$E28,AL51:AL59)+AL71+AL81+AL90</f>
        <v>0</v>
      </c>
      <c r="AM28" s="46" t="n">
        <f aca="false">AM38+AM47+SUMIF($E51:$E59,$E28,AM51:AM59)+AM71+AM81+AM90</f>
        <v>0</v>
      </c>
      <c r="AN28" s="46" t="n">
        <f aca="false">AN38+AN47+SUMIF($E51:$E59,$E28,AN51:AN59)+AN71+AN81+AN90</f>
        <v>0</v>
      </c>
      <c r="AO28" s="46" t="n">
        <f aca="false">AO38+AO47+SUMIF($E51:$E59,$E28,AO51:AO59)+AO71+AO81+AO90</f>
        <v>0</v>
      </c>
      <c r="AP28" s="46" t="n">
        <f aca="false">AP38+AP47+SUMIF($E51:$E59,$E28,AP51:AP59)+AP71+AP81+AP90</f>
        <v>0</v>
      </c>
      <c r="AQ28" s="46" t="n">
        <f aca="false">AQ38+AQ47+SUMIF($E51:$E59,$E28,AQ51:AQ59)+AQ71+AQ81+AQ90</f>
        <v>0</v>
      </c>
      <c r="AR28" s="46" t="n">
        <f aca="false">AR38+AR47+SUMIF($E51:$E59,$E28,AR51:AR59)+AR71+AR81+AR90</f>
        <v>0</v>
      </c>
      <c r="AS28" s="46" t="n">
        <f aca="false">AS38+AS47+SUMIF($E51:$E59,$E28,AS51:AS59)+AS71+AS81+AS90</f>
        <v>0</v>
      </c>
      <c r="AT28" s="46" t="n">
        <f aca="false">AT38+AT47+SUMIF($E51:$E59,$E28,AT51:AT59)+AT71+AT81+AT90</f>
        <v>0</v>
      </c>
      <c r="AU28" s="46" t="n">
        <f aca="false">AU38+AU47+SUMIF($E51:$E59,$E28,AU51:AU59)+AU71+AU81+AU90</f>
        <v>0</v>
      </c>
      <c r="AV28" s="45" t="n">
        <f aca="false">SUM(AW28:AZ28)</f>
        <v>0</v>
      </c>
      <c r="AW28" s="45" t="n">
        <f aca="false">AW38+AW47+SUMIF($E51:$E59,$E28,AW51:AW59)+AW71+AW81+AW90</f>
        <v>0</v>
      </c>
      <c r="AX28" s="45" t="n">
        <f aca="false">AX38+AX47+SUMIF($E51:$E59,$E28,AX51:AX59)+AX71+AX81+AX90</f>
        <v>0</v>
      </c>
      <c r="AY28" s="45" t="n">
        <f aca="false">AY38+AY47+SUMIF($E51:$E59,$E28,AY51:AY59)+AY71+AY81+AY90</f>
        <v>0</v>
      </c>
      <c r="AZ28" s="45" t="n">
        <f aca="false">AZ38+AZ47+SUMIF($E51:$E59,$E28,AZ51:AZ59)+AZ71+AZ81+AZ90</f>
        <v>0</v>
      </c>
      <c r="BA28" s="45" t="n">
        <f aca="false">SUM(BB28:BE28)</f>
        <v>0</v>
      </c>
      <c r="BB28" s="45" t="n">
        <f aca="false">SUM(BF28:BH28)</f>
        <v>0</v>
      </c>
      <c r="BC28" s="45" t="n">
        <f aca="false">SUM(BI28:BK28)</f>
        <v>0</v>
      </c>
      <c r="BD28" s="45" t="n">
        <f aca="false">SUM(BL28:BN28)</f>
        <v>0</v>
      </c>
      <c r="BE28" s="45" t="n">
        <f aca="false">SUM(BO28:BQ28)</f>
        <v>0</v>
      </c>
      <c r="BF28" s="45" t="n">
        <f aca="false">BF38+BF47+SUMIF($E51:$E59,$E28,BF51:BF59)+BF71+BF81+BF90</f>
        <v>0</v>
      </c>
      <c r="BG28" s="45" t="n">
        <f aca="false">BG38+BG47+SUMIF($E51:$E59,$E28,BG51:BG59)+BG71+BG81+BG90</f>
        <v>0</v>
      </c>
      <c r="BH28" s="45" t="n">
        <f aca="false">BH38+BH47+SUMIF($E51:$E59,$E28,BH51:BH59)+BH71+BH81+BH90</f>
        <v>0</v>
      </c>
      <c r="BI28" s="45" t="n">
        <f aca="false">BI38+BI47+SUMIF($E51:$E59,$E28,BI51:BI59)+BI71+BI81+BI90</f>
        <v>0</v>
      </c>
      <c r="BJ28" s="45" t="n">
        <f aca="false">BJ38+BJ47+SUMIF($E51:$E59,$E28,BJ51:BJ59)+BJ71+BJ81+BJ90</f>
        <v>0</v>
      </c>
      <c r="BK28" s="45" t="n">
        <f aca="false">BK38+BK47+SUMIF($E51:$E59,$E28,BK51:BK59)+BK71+BK81+BK90</f>
        <v>0</v>
      </c>
      <c r="BL28" s="45" t="n">
        <f aca="false">BL38+BL47+SUMIF($E51:$E59,$E28,BL51:BL59)+BL71+BL81+BL90</f>
        <v>0</v>
      </c>
      <c r="BM28" s="45" t="n">
        <f aca="false">BM38+BM47+SUMIF($E51:$E59,$E28,BM51:BM59)+BM71+BM81+BM90</f>
        <v>0</v>
      </c>
      <c r="BN28" s="45" t="n">
        <f aca="false">BN38+BN47+SUMIF($E51:$E59,$E28,BN51:BN59)+BN71+BN81+BN90</f>
        <v>0</v>
      </c>
      <c r="BO28" s="45" t="n">
        <f aca="false">BO38+BO47+SUMIF($E51:$E59,$E28,BO51:BO59)+BO71+BO81+BO90</f>
        <v>0</v>
      </c>
      <c r="BP28" s="45" t="n">
        <f aca="false">BP38+BP47+SUMIF($E51:$E59,$E28,BP51:BP59)+BP71+BP81+BP90</f>
        <v>0</v>
      </c>
      <c r="BQ28" s="45" t="n">
        <f aca="false">BQ38+BQ47+SUMIF($E51:$E59,$E28,BQ51:BQ59)+BQ71+BQ81+BQ90</f>
        <v>0</v>
      </c>
      <c r="BR28" s="45" t="n">
        <f aca="false">SUM(BS28:BV28)</f>
        <v>0</v>
      </c>
      <c r="BS28" s="45" t="n">
        <f aca="false">SUM(BW28:BY28)</f>
        <v>0</v>
      </c>
      <c r="BT28" s="45" t="n">
        <f aca="false">SUM(BZ28:CB28)</f>
        <v>0</v>
      </c>
      <c r="BU28" s="45" t="n">
        <f aca="false">SUM(CC28:CE28)</f>
        <v>0</v>
      </c>
      <c r="BV28" s="45" t="n">
        <f aca="false">SUM(CF28:CH28)</f>
        <v>0</v>
      </c>
      <c r="BW28" s="45" t="n">
        <f aca="false">BW38+BW47+SUMIF($E51:$E59,$E28,BW51:BW59)+BW71+BW81+BW90</f>
        <v>0</v>
      </c>
      <c r="BX28" s="45" t="n">
        <f aca="false">BX38+BX47+SUMIF($E51:$E59,$E28,BX51:BX59)+BX71+BX81+BX90</f>
        <v>0</v>
      </c>
      <c r="BY28" s="45" t="n">
        <f aca="false">BY38+BY47+SUMIF($E51:$E59,$E28,BY51:BY59)+BY71+BY81+BY90</f>
        <v>0</v>
      </c>
      <c r="BZ28" s="45" t="n">
        <f aca="false">BZ38+BZ47+SUMIF($E51:$E59,$E28,BZ51:BZ59)+BZ71+BZ81+BZ90</f>
        <v>0</v>
      </c>
      <c r="CA28" s="45" t="n">
        <f aca="false">CA38+CA47+SUMIF($E51:$E59,$E28,CA51:CA59)+CA71+CA81+CA90</f>
        <v>0</v>
      </c>
      <c r="CB28" s="45" t="n">
        <f aca="false">CB38+CB47+SUMIF($E51:$E59,$E28,CB51:CB59)+CB71+CB81+CB90</f>
        <v>0</v>
      </c>
      <c r="CC28" s="45" t="n">
        <f aca="false">CC38+CC47+SUMIF($E51:$E59,$E28,CC51:CC59)+CC71+CC81+CC90</f>
        <v>0</v>
      </c>
      <c r="CD28" s="45" t="n">
        <f aca="false">CD38+CD47+SUMIF($E51:$E59,$E28,CD51:CD59)+CD71+CD81+CD90</f>
        <v>0</v>
      </c>
      <c r="CE28" s="45" t="n">
        <f aca="false">CE38+CE47+SUMIF($E51:$E59,$E28,CE51:CE59)+CE71+CE81+CE90</f>
        <v>0</v>
      </c>
      <c r="CF28" s="45" t="n">
        <f aca="false">CF38+CF47+SUMIF($E51:$E59,$E28,CF51:CF59)+CF71+CF81+CF90</f>
        <v>0</v>
      </c>
      <c r="CG28" s="45" t="n">
        <f aca="false">CG38+CG47+SUMIF($E51:$E59,$E28,CG51:CG59)+CG71+CG81+CG90</f>
        <v>0</v>
      </c>
      <c r="CH28" s="45" t="n">
        <f aca="false">CH38+CH47+SUMIF($E51:$E59,$E28,CH51:CH59)+CH71+CH81+CH90</f>
        <v>0</v>
      </c>
      <c r="CI28" s="45" t="n">
        <f aca="false" t="array" ref="CI28:CI28">BR28</f>
        <v>0</v>
      </c>
      <c r="CJ28" s="45" t="n">
        <f aca="false" t="array" ref="CJ28:CJ28">CI28</f>
        <v>0</v>
      </c>
      <c r="CK28" s="45" t="n">
        <f aca="false" t="array" ref="CK28:CK28">CJ28</f>
        <v>0</v>
      </c>
      <c r="CL28" s="45" t="n">
        <f aca="false" t="array" ref="CL28:CL28">CK28</f>
        <v>0</v>
      </c>
      <c r="CM28" s="46" t="n">
        <f aca="false">SUM(CN28:CQ28)</f>
        <v>0</v>
      </c>
      <c r="CN28" s="46" t="n">
        <f aca="false">SUM(CR28:CT28)</f>
        <v>0</v>
      </c>
      <c r="CO28" s="46" t="n">
        <f aca="false">SUM(CU28:CW28)</f>
        <v>0</v>
      </c>
      <c r="CP28" s="46" t="n">
        <f aca="false">SUM(CX28:CZ28)</f>
        <v>0</v>
      </c>
      <c r="CQ28" s="46" t="n">
        <f aca="false">SUM(DA28:DC28)</f>
        <v>0</v>
      </c>
      <c r="CR28" s="46" t="n">
        <f aca="false">CR38+CR47+SUMIF($E51:$E59,$E28,CR51:CR59)+CR71+CR81+CR90</f>
        <v>0</v>
      </c>
      <c r="CS28" s="46" t="n">
        <f aca="false">CS38+CS47+SUMIF($E51:$E59,$E28,CS51:CS59)+CS71+CS81+CS90</f>
        <v>0</v>
      </c>
      <c r="CT28" s="46" t="n">
        <f aca="false">CT38+CT47+SUMIF($E51:$E59,$E28,CT51:CT59)+CT71+CT81+CT90</f>
        <v>0</v>
      </c>
      <c r="CU28" s="46" t="n">
        <f aca="false">CU38+CU47+SUMIF($E51:$E59,$E28,CU51:CU59)+CU71+CU81+CU90</f>
        <v>0</v>
      </c>
      <c r="CV28" s="46" t="n">
        <f aca="false">CV38+CV47+SUMIF($E51:$E59,$E28,CV51:CV59)+CV71+CV81+CV90</f>
        <v>0</v>
      </c>
      <c r="CW28" s="46" t="n">
        <f aca="false">CW38+CW47+SUMIF($E51:$E59,$E28,CW51:CW59)+CW71+CW81+CW90</f>
        <v>0</v>
      </c>
      <c r="CX28" s="46" t="n">
        <f aca="false">CX38+CX47+SUMIF($E51:$E59,$E28,CX51:CX59)+CX71+CX81+CX90</f>
        <v>0</v>
      </c>
      <c r="CY28" s="46" t="n">
        <f aca="false">CY38+CY47+SUMIF($E51:$E59,$E28,CY51:CY59)+CY71+CY81+CY90</f>
        <v>0</v>
      </c>
      <c r="CZ28" s="46" t="n">
        <f aca="false">CZ38+CZ47+SUMIF($E51:$E59,$E28,CZ51:CZ59)+CZ71+CZ81+CZ90</f>
        <v>0</v>
      </c>
      <c r="DA28" s="46" t="n">
        <f aca="false">DA38+DA47+SUMIF($E51:$E59,$E28,DA51:DA59)+DA71+DA81+DA90</f>
        <v>0</v>
      </c>
      <c r="DB28" s="46" t="n">
        <f aca="false">DB38+DB47+SUMIF($E51:$E59,$E28,DB51:DB59)+DB71+DB81+DB90</f>
        <v>0</v>
      </c>
      <c r="DC28" s="46" t="n">
        <f aca="false">DC38+DC47+SUMIF($E51:$E59,$E28,DC51:DC59)+DC71+DC81+DC90</f>
        <v>0</v>
      </c>
      <c r="DD28" s="41" t="n">
        <f aca="false">IF(AV28=0,0,CM28/AV28%)</f>
        <v>0</v>
      </c>
      <c r="DE28" s="41" t="n">
        <f aca="false">CM28-BR28</f>
        <v>0</v>
      </c>
      <c r="DF28" s="35" t="n">
        <f aca="false" t="array" ref="DF28:DF28">CM28</f>
        <v>0</v>
      </c>
      <c r="DG28" s="35" t="n">
        <f aca="false" t="array" ref="DG28:DG28">DF28</f>
        <v>0</v>
      </c>
      <c r="DH28" s="35" t="n">
        <f aca="false" t="array" ref="DH28:DH28">DG28</f>
        <v>0</v>
      </c>
      <c r="DI28" s="35" t="n">
        <f aca="false" t="array" ref="DI28:DI28">DH28</f>
        <v>0</v>
      </c>
      <c r="DJ28" s="35"/>
      <c r="DK28" s="35"/>
      <c r="DL28" s="35"/>
      <c r="DM28" s="35"/>
      <c r="DN28" s="35"/>
      <c r="DO28" s="35"/>
      <c r="DP28" s="35"/>
      <c r="DT28" s="37" t="s">
        <v>169</v>
      </c>
      <c r="DU28" s="37" t="s">
        <v>170</v>
      </c>
      <c r="DV28" s="37" t="s">
        <v>158</v>
      </c>
      <c r="DW28" s="38" t="s">
        <v>180</v>
      </c>
      <c r="DX28" s="38"/>
      <c r="DY28" s="38"/>
      <c r="DZ28" s="38"/>
    </row>
    <row r="29" customFormat="false" ht="15" hidden="true" customHeight="true" outlineLevel="0" collapsed="false">
      <c r="A29" s="42" t="n">
        <f aca="false" t="array" ref="A29:A29">$A$19</f>
        <v>0</v>
      </c>
      <c r="C29" s="8" t="n">
        <v>4</v>
      </c>
      <c r="E29" s="1" t="n">
        <v>7</v>
      </c>
      <c r="G29" s="43" t="str">
        <f aca="false">G26&amp;".3"</f>
        <v>4.0.2.2.3</v>
      </c>
      <c r="H29" s="48" t="s">
        <v>181</v>
      </c>
      <c r="I29" s="48"/>
      <c r="J29" s="43" t="s">
        <v>161</v>
      </c>
      <c r="K29" s="45" t="n">
        <f aca="false">K39+K48+SUMIF($E51:$E59,$E29,K51:K59)+K72+K82+K91</f>
        <v>0</v>
      </c>
      <c r="L29" s="45" t="n">
        <f aca="false">L39+L48+SUMIF($E51:$E59,$E29,L51:L59)+L72+L82+L91</f>
        <v>0</v>
      </c>
      <c r="M29" s="45" t="n">
        <f aca="false">M39+M48+SUMIF($E51:$E59,$E29,M51:M59)+M72+M82+M91</f>
        <v>0</v>
      </c>
      <c r="N29" s="45" t="n">
        <f aca="false">SUM(O29:R29)</f>
        <v>0</v>
      </c>
      <c r="O29" s="45" t="n">
        <f aca="false">SUM(S29:U29)</f>
        <v>0</v>
      </c>
      <c r="P29" s="45" t="n">
        <f aca="false">SUM(V29:X29)</f>
        <v>0</v>
      </c>
      <c r="Q29" s="45" t="n">
        <f aca="false">SUM(Y29:AA29)</f>
        <v>0</v>
      </c>
      <c r="R29" s="45" t="n">
        <f aca="false">SUM(AB29:AD29)</f>
        <v>0</v>
      </c>
      <c r="S29" s="45" t="n">
        <f aca="false">S39+S48+SUMIF($E51:$E59,$E29,S51:S59)+S72+S82+S91</f>
        <v>0</v>
      </c>
      <c r="T29" s="45" t="n">
        <f aca="false">T39+T48+SUMIF($E51:$E59,$E29,T51:T59)+T72+T82+T91</f>
        <v>0</v>
      </c>
      <c r="U29" s="45" t="n">
        <f aca="false">U39+U48+SUMIF($E51:$E59,$E29,U51:U59)+U72+U82+U91</f>
        <v>0</v>
      </c>
      <c r="V29" s="45" t="n">
        <f aca="false">V39+V48+SUMIF($E51:$E59,$E29,V51:V59)+V72+V82+V91</f>
        <v>0</v>
      </c>
      <c r="W29" s="45" t="n">
        <f aca="false">W39+W48+SUMIF($E51:$E59,$E29,W51:W59)+W72+W82+W91</f>
        <v>0</v>
      </c>
      <c r="X29" s="45" t="n">
        <f aca="false">X39+X48+SUMIF($E51:$E59,$E29,X51:X59)+X72+X82+X91</f>
        <v>0</v>
      </c>
      <c r="Y29" s="45" t="n">
        <f aca="false">Y39+Y48+SUMIF($E51:$E59,$E29,Y51:Y59)+Y72+Y82+Y91</f>
        <v>0</v>
      </c>
      <c r="Z29" s="45" t="n">
        <f aca="false">Z39+Z48+SUMIF($E51:$E59,$E29,Z51:Z59)+Z72+Z82+Z91</f>
        <v>0</v>
      </c>
      <c r="AA29" s="45" t="n">
        <f aca="false">AA39+AA48+SUMIF($E51:$E59,$E29,AA51:AA59)+AA72+AA82+AA91</f>
        <v>0</v>
      </c>
      <c r="AB29" s="45" t="n">
        <f aca="false">AB39+AB48+SUMIF($E51:$E59,$E29,AB51:AB59)+AB72+AB82+AB91</f>
        <v>0</v>
      </c>
      <c r="AC29" s="45" t="n">
        <f aca="false">AC39+AC48+SUMIF($E51:$E59,$E29,AC51:AC59)+AC72+AC82+AC91</f>
        <v>0</v>
      </c>
      <c r="AD29" s="45" t="n">
        <f aca="false">AD39+AD48+SUMIF($E51:$E59,$E29,AD51:AD59)+AD72+AD82+AD91</f>
        <v>0</v>
      </c>
      <c r="AE29" s="46" t="n">
        <f aca="false">SUM(AF29:AI29)</f>
        <v>0</v>
      </c>
      <c r="AF29" s="46" t="n">
        <f aca="false">SUM(AJ29:AL29)</f>
        <v>0</v>
      </c>
      <c r="AG29" s="46" t="n">
        <f aca="false">SUM(AM29:AO29)</f>
        <v>0</v>
      </c>
      <c r="AH29" s="46" t="n">
        <f aca="false">SUM(AP29:AR29)</f>
        <v>0</v>
      </c>
      <c r="AI29" s="46" t="n">
        <f aca="false">SUM(AS29:AU29)</f>
        <v>0</v>
      </c>
      <c r="AJ29" s="46" t="n">
        <f aca="false">AJ39+AJ48+SUMIF($E51:$E59,$E29,AJ51:AJ59)+AJ72+AJ82+AJ91</f>
        <v>0</v>
      </c>
      <c r="AK29" s="46" t="n">
        <f aca="false">AK39+AK48+SUMIF($E51:$E59,$E29,AK51:AK59)+AK72+AK82+AK91</f>
        <v>0</v>
      </c>
      <c r="AL29" s="46" t="n">
        <f aca="false">AL39+AL48+SUMIF($E51:$E59,$E29,AL51:AL59)+AL72+AL82+AL91</f>
        <v>0</v>
      </c>
      <c r="AM29" s="46" t="n">
        <f aca="false">AM39+AM48+SUMIF($E51:$E59,$E29,AM51:AM59)+AM72+AM82+AM91</f>
        <v>0</v>
      </c>
      <c r="AN29" s="46" t="n">
        <f aca="false">AN39+AN48+SUMIF($E51:$E59,$E29,AN51:AN59)+AN72+AN82+AN91</f>
        <v>0</v>
      </c>
      <c r="AO29" s="46" t="n">
        <f aca="false">AO39+AO48+SUMIF($E51:$E59,$E29,AO51:AO59)+AO72+AO82+AO91</f>
        <v>0</v>
      </c>
      <c r="AP29" s="46" t="n">
        <f aca="false">AP39+AP48+SUMIF($E51:$E59,$E29,AP51:AP59)+AP72+AP82+AP91</f>
        <v>0</v>
      </c>
      <c r="AQ29" s="46" t="n">
        <f aca="false">AQ39+AQ48+SUMIF($E51:$E59,$E29,AQ51:AQ59)+AQ72+AQ82+AQ91</f>
        <v>0</v>
      </c>
      <c r="AR29" s="46" t="n">
        <f aca="false">AR39+AR48+SUMIF($E51:$E59,$E29,AR51:AR59)+AR72+AR82+AR91</f>
        <v>0</v>
      </c>
      <c r="AS29" s="46" t="n">
        <f aca="false">AS39+AS48+SUMIF($E51:$E59,$E29,AS51:AS59)+AS72+AS82+AS91</f>
        <v>0</v>
      </c>
      <c r="AT29" s="46" t="n">
        <f aca="false">AT39+AT48+SUMIF($E51:$E59,$E29,AT51:AT59)+AT72+AT82+AT91</f>
        <v>0</v>
      </c>
      <c r="AU29" s="46" t="n">
        <f aca="false">AU39+AU48+SUMIF($E51:$E59,$E29,AU51:AU59)+AU72+AU82+AU91</f>
        <v>0</v>
      </c>
      <c r="AV29" s="45" t="n">
        <f aca="false">SUM(AW29:AZ29)</f>
        <v>0</v>
      </c>
      <c r="AW29" s="45" t="n">
        <f aca="false">AW39+AW48+SUMIF($E51:$E59,$E29,AW51:AW59)+AW72+AW82+AW91</f>
        <v>0</v>
      </c>
      <c r="AX29" s="45" t="n">
        <f aca="false">AX39+AX48+SUMIF($E51:$E59,$E29,AX51:AX59)+AX72+AX82+AX91</f>
        <v>0</v>
      </c>
      <c r="AY29" s="45" t="n">
        <f aca="false">AY39+AY48+SUMIF($E51:$E59,$E29,AY51:AY59)+AY72+AY82+AY91</f>
        <v>0</v>
      </c>
      <c r="AZ29" s="45" t="n">
        <f aca="false">AZ39+AZ48+SUMIF($E51:$E59,$E29,AZ51:AZ59)+AZ72+AZ82+AZ91</f>
        <v>0</v>
      </c>
      <c r="BA29" s="45" t="n">
        <f aca="false">SUM(BB29:BE29)</f>
        <v>0</v>
      </c>
      <c r="BB29" s="45" t="n">
        <f aca="false">SUM(BF29:BH29)</f>
        <v>0</v>
      </c>
      <c r="BC29" s="45" t="n">
        <f aca="false">SUM(BI29:BK29)</f>
        <v>0</v>
      </c>
      <c r="BD29" s="45" t="n">
        <f aca="false">SUM(BL29:BN29)</f>
        <v>0</v>
      </c>
      <c r="BE29" s="45" t="n">
        <f aca="false">SUM(BO29:BQ29)</f>
        <v>0</v>
      </c>
      <c r="BF29" s="45" t="n">
        <f aca="false">BF39+BF48+SUMIF($E51:$E59,$E29,BF51:BF59)+BF72+BF82+BF91</f>
        <v>0</v>
      </c>
      <c r="BG29" s="45" t="n">
        <f aca="false">BG39+BG48+SUMIF($E51:$E59,$E29,BG51:BG59)+BG72+BG82+BG91</f>
        <v>0</v>
      </c>
      <c r="BH29" s="45" t="n">
        <f aca="false">BH39+BH48+SUMIF($E51:$E59,$E29,BH51:BH59)+BH72+BH82+BH91</f>
        <v>0</v>
      </c>
      <c r="BI29" s="45" t="n">
        <f aca="false">BI39+BI48+SUMIF($E51:$E59,$E29,BI51:BI59)+BI72+BI82+BI91</f>
        <v>0</v>
      </c>
      <c r="BJ29" s="45" t="n">
        <f aca="false">BJ39+BJ48+SUMIF($E51:$E59,$E29,BJ51:BJ59)+BJ72+BJ82+BJ91</f>
        <v>0</v>
      </c>
      <c r="BK29" s="45" t="n">
        <f aca="false">BK39+BK48+SUMIF($E51:$E59,$E29,BK51:BK59)+BK72+BK82+BK91</f>
        <v>0</v>
      </c>
      <c r="BL29" s="45" t="n">
        <f aca="false">BL39+BL48+SUMIF($E51:$E59,$E29,BL51:BL59)+BL72+BL82+BL91</f>
        <v>0</v>
      </c>
      <c r="BM29" s="45" t="n">
        <f aca="false">BM39+BM48+SUMIF($E51:$E59,$E29,BM51:BM59)+BM72+BM82+BM91</f>
        <v>0</v>
      </c>
      <c r="BN29" s="45" t="n">
        <f aca="false">BN39+BN48+SUMIF($E51:$E59,$E29,BN51:BN59)+BN72+BN82+BN91</f>
        <v>0</v>
      </c>
      <c r="BO29" s="45" t="n">
        <f aca="false">BO39+BO48+SUMIF($E51:$E59,$E29,BO51:BO59)+BO72+BO82+BO91</f>
        <v>0</v>
      </c>
      <c r="BP29" s="45" t="n">
        <f aca="false">BP39+BP48+SUMIF($E51:$E59,$E29,BP51:BP59)+BP72+BP82+BP91</f>
        <v>0</v>
      </c>
      <c r="BQ29" s="45" t="n">
        <f aca="false">BQ39+BQ48+SUMIF($E51:$E59,$E29,BQ51:BQ59)+BQ72+BQ82+BQ91</f>
        <v>0</v>
      </c>
      <c r="BR29" s="45" t="n">
        <f aca="false">SUM(BS29:BV29)</f>
        <v>0</v>
      </c>
      <c r="BS29" s="45" t="n">
        <f aca="false">SUM(BW29:BY29)</f>
        <v>0</v>
      </c>
      <c r="BT29" s="45" t="n">
        <f aca="false">SUM(BZ29:CB29)</f>
        <v>0</v>
      </c>
      <c r="BU29" s="45" t="n">
        <f aca="false">SUM(CC29:CE29)</f>
        <v>0</v>
      </c>
      <c r="BV29" s="45" t="n">
        <f aca="false">SUM(CF29:CH29)</f>
        <v>0</v>
      </c>
      <c r="BW29" s="45" t="n">
        <f aca="false">BW39+BW48+SUMIF($E51:$E59,$E29,BW51:BW59)+BW72+BW82+BW91</f>
        <v>0</v>
      </c>
      <c r="BX29" s="45" t="n">
        <f aca="false">BX39+BX48+SUMIF($E51:$E59,$E29,BX51:BX59)+BX72+BX82+BX91</f>
        <v>0</v>
      </c>
      <c r="BY29" s="45" t="n">
        <f aca="false">BY39+BY48+SUMIF($E51:$E59,$E29,BY51:BY59)+BY72+BY82+BY91</f>
        <v>0</v>
      </c>
      <c r="BZ29" s="45" t="n">
        <f aca="false">BZ39+BZ48+SUMIF($E51:$E59,$E29,BZ51:BZ59)+BZ72+BZ82+BZ91</f>
        <v>0</v>
      </c>
      <c r="CA29" s="45" t="n">
        <f aca="false">CA39+CA48+SUMIF($E51:$E59,$E29,CA51:CA59)+CA72+CA82+CA91</f>
        <v>0</v>
      </c>
      <c r="CB29" s="45" t="n">
        <f aca="false">CB39+CB48+SUMIF($E51:$E59,$E29,CB51:CB59)+CB72+CB82+CB91</f>
        <v>0</v>
      </c>
      <c r="CC29" s="45" t="n">
        <f aca="false">CC39+CC48+SUMIF($E51:$E59,$E29,CC51:CC59)+CC72+CC82+CC91</f>
        <v>0</v>
      </c>
      <c r="CD29" s="45" t="n">
        <f aca="false">CD39+CD48+SUMIF($E51:$E59,$E29,CD51:CD59)+CD72+CD82+CD91</f>
        <v>0</v>
      </c>
      <c r="CE29" s="45" t="n">
        <f aca="false">CE39+CE48+SUMIF($E51:$E59,$E29,CE51:CE59)+CE72+CE82+CE91</f>
        <v>0</v>
      </c>
      <c r="CF29" s="45" t="n">
        <f aca="false">CF39+CF48+SUMIF($E51:$E59,$E29,CF51:CF59)+CF72+CF82+CF91</f>
        <v>0</v>
      </c>
      <c r="CG29" s="45" t="n">
        <f aca="false">CG39+CG48+SUMIF($E51:$E59,$E29,CG51:CG59)+CG72+CG82+CG91</f>
        <v>0</v>
      </c>
      <c r="CH29" s="45" t="n">
        <f aca="false">CH39+CH48+SUMIF($E51:$E59,$E29,CH51:CH59)+CH72+CH82+CH91</f>
        <v>0</v>
      </c>
      <c r="CI29" s="45" t="n">
        <f aca="false" t="array" ref="CI29:CI29">BR29</f>
        <v>0</v>
      </c>
      <c r="CJ29" s="45" t="n">
        <f aca="false" t="array" ref="CJ29:CJ29">CI29</f>
        <v>0</v>
      </c>
      <c r="CK29" s="45" t="n">
        <f aca="false" t="array" ref="CK29:CK29">CJ29</f>
        <v>0</v>
      </c>
      <c r="CL29" s="45" t="n">
        <f aca="false" t="array" ref="CL29:CL29">CK29</f>
        <v>0</v>
      </c>
      <c r="CM29" s="46" t="n">
        <f aca="false">SUM(CN29:CQ29)</f>
        <v>0</v>
      </c>
      <c r="CN29" s="46" t="n">
        <f aca="false">SUM(CR29:CT29)</f>
        <v>0</v>
      </c>
      <c r="CO29" s="46" t="n">
        <f aca="false">SUM(CU29:CW29)</f>
        <v>0</v>
      </c>
      <c r="CP29" s="46" t="n">
        <f aca="false">SUM(CX29:CZ29)</f>
        <v>0</v>
      </c>
      <c r="CQ29" s="46" t="n">
        <f aca="false">SUM(DA29:DC29)</f>
        <v>0</v>
      </c>
      <c r="CR29" s="46" t="n">
        <f aca="false">CR39+CR48+SUMIF($E51:$E59,$E29,CR51:CR59)+CR72+CR82+CR91</f>
        <v>0</v>
      </c>
      <c r="CS29" s="46" t="n">
        <f aca="false">CS39+CS48+SUMIF($E51:$E59,$E29,CS51:CS59)+CS72+CS82+CS91</f>
        <v>0</v>
      </c>
      <c r="CT29" s="46" t="n">
        <f aca="false">CT39+CT48+SUMIF($E51:$E59,$E29,CT51:CT59)+CT72+CT82+CT91</f>
        <v>0</v>
      </c>
      <c r="CU29" s="46" t="n">
        <f aca="false">CU39+CU48+SUMIF($E51:$E59,$E29,CU51:CU59)+CU72+CU82+CU91</f>
        <v>0</v>
      </c>
      <c r="CV29" s="46" t="n">
        <f aca="false">CV39+CV48+SUMIF($E51:$E59,$E29,CV51:CV59)+CV72+CV82+CV91</f>
        <v>0</v>
      </c>
      <c r="CW29" s="46" t="n">
        <f aca="false">CW39+CW48+SUMIF($E51:$E59,$E29,CW51:CW59)+CW72+CW82+CW91</f>
        <v>0</v>
      </c>
      <c r="CX29" s="46" t="n">
        <f aca="false">CX39+CX48+SUMIF($E51:$E59,$E29,CX51:CX59)+CX72+CX82+CX91</f>
        <v>0</v>
      </c>
      <c r="CY29" s="46" t="n">
        <f aca="false">CY39+CY48+SUMIF($E51:$E59,$E29,CY51:CY59)+CY72+CY82+CY91</f>
        <v>0</v>
      </c>
      <c r="CZ29" s="46" t="n">
        <f aca="false">CZ39+CZ48+SUMIF($E51:$E59,$E29,CZ51:CZ59)+CZ72+CZ82+CZ91</f>
        <v>0</v>
      </c>
      <c r="DA29" s="46" t="n">
        <f aca="false">DA39+DA48+SUMIF($E51:$E59,$E29,DA51:DA59)+DA72+DA82+DA91</f>
        <v>0</v>
      </c>
      <c r="DB29" s="46" t="n">
        <f aca="false">DB39+DB48+SUMIF($E51:$E59,$E29,DB51:DB59)+DB72+DB82+DB91</f>
        <v>0</v>
      </c>
      <c r="DC29" s="46" t="n">
        <f aca="false">DC39+DC48+SUMIF($E51:$E59,$E29,DC51:DC59)+DC72+DC82+DC91</f>
        <v>0</v>
      </c>
      <c r="DD29" s="41" t="n">
        <f aca="false">IF(AV29=0,0,CM29/AV29%)</f>
        <v>0</v>
      </c>
      <c r="DE29" s="41" t="n">
        <f aca="false">CM29-BR29</f>
        <v>0</v>
      </c>
      <c r="DF29" s="35" t="n">
        <f aca="false" t="array" ref="DF29:DF29">CM29</f>
        <v>0</v>
      </c>
      <c r="DG29" s="35" t="n">
        <f aca="false" t="array" ref="DG29:DG29">DF29</f>
        <v>0</v>
      </c>
      <c r="DH29" s="35" t="n">
        <f aca="false" t="array" ref="DH29:DH29">DG29</f>
        <v>0</v>
      </c>
      <c r="DI29" s="35" t="n">
        <f aca="false" t="array" ref="DI29:DI29">DH29</f>
        <v>0</v>
      </c>
      <c r="DJ29" s="35"/>
      <c r="DK29" s="35"/>
      <c r="DL29" s="35"/>
      <c r="DM29" s="35"/>
      <c r="DN29" s="35"/>
      <c r="DO29" s="35"/>
      <c r="DP29" s="35"/>
      <c r="DT29" s="37" t="s">
        <v>169</v>
      </c>
      <c r="DU29" s="37" t="s">
        <v>170</v>
      </c>
      <c r="DV29" s="37" t="s">
        <v>158</v>
      </c>
      <c r="DW29" s="38" t="s">
        <v>182</v>
      </c>
      <c r="DX29" s="38"/>
      <c r="DY29" s="38"/>
      <c r="DZ29" s="38"/>
    </row>
    <row r="30" customFormat="false" ht="15" hidden="true" customHeight="true" outlineLevel="0" collapsed="false">
      <c r="A30" s="42" t="n">
        <f aca="false" t="array" ref="A30:A30">$A$19</f>
        <v>0</v>
      </c>
      <c r="C30" s="8" t="n">
        <v>4</v>
      </c>
      <c r="E30" s="1" t="n">
        <v>8</v>
      </c>
      <c r="G30" s="43" t="str">
        <f aca="false">G26&amp;".4"</f>
        <v>4.0.2.2.4</v>
      </c>
      <c r="H30" s="48" t="s">
        <v>183</v>
      </c>
      <c r="I30" s="48"/>
      <c r="J30" s="43" t="s">
        <v>161</v>
      </c>
      <c r="K30" s="45" t="n">
        <f aca="false">K40+K49+SUMIF($E51:$E59,$E30,K51:K59)+K73+K83+K92</f>
        <v>0</v>
      </c>
      <c r="L30" s="45" t="n">
        <f aca="false">L40+L49+SUMIF($E51:$E59,$E30,L51:L59)+L73+L83+L92</f>
        <v>0</v>
      </c>
      <c r="M30" s="45" t="n">
        <f aca="false">M40+M49+SUMIF($E51:$E59,$E30,M51:M59)+M73+M83+M92</f>
        <v>0</v>
      </c>
      <c r="N30" s="45" t="n">
        <f aca="false">SUM(O30:R30)</f>
        <v>0</v>
      </c>
      <c r="O30" s="45" t="n">
        <f aca="false">SUM(S30:U30)</f>
        <v>0</v>
      </c>
      <c r="P30" s="45" t="n">
        <f aca="false">SUM(V30:X30)</f>
        <v>0</v>
      </c>
      <c r="Q30" s="45" t="n">
        <f aca="false">SUM(Y30:AA30)</f>
        <v>0</v>
      </c>
      <c r="R30" s="45" t="n">
        <f aca="false">SUM(AB30:AD30)</f>
        <v>0</v>
      </c>
      <c r="S30" s="45" t="n">
        <f aca="false">S40+S49+SUMIF($E51:$E59,$E30,S51:S59)+S73+S83+S92</f>
        <v>0</v>
      </c>
      <c r="T30" s="45" t="n">
        <f aca="false">T40+T49+SUMIF($E51:$E59,$E30,T51:T59)+T73+T83+T92</f>
        <v>0</v>
      </c>
      <c r="U30" s="45" t="n">
        <f aca="false">U40+U49+SUMIF($E51:$E59,$E30,U51:U59)+U73+U83+U92</f>
        <v>0</v>
      </c>
      <c r="V30" s="45" t="n">
        <f aca="false">V40+V49+SUMIF($E51:$E59,$E30,V51:V59)+V73+V83+V92</f>
        <v>0</v>
      </c>
      <c r="W30" s="45" t="n">
        <f aca="false">W40+W49+SUMIF($E51:$E59,$E30,W51:W59)+W73+W83+W92</f>
        <v>0</v>
      </c>
      <c r="X30" s="45" t="n">
        <f aca="false">X40+X49+SUMIF($E51:$E59,$E30,X51:X59)+X73+X83+X92</f>
        <v>0</v>
      </c>
      <c r="Y30" s="45" t="n">
        <f aca="false">Y40+Y49+SUMIF($E51:$E59,$E30,Y51:Y59)+Y73+Y83+Y92</f>
        <v>0</v>
      </c>
      <c r="Z30" s="45" t="n">
        <f aca="false">Z40+Z49+SUMIF($E51:$E59,$E30,Z51:Z59)+Z73+Z83+Z92</f>
        <v>0</v>
      </c>
      <c r="AA30" s="45" t="n">
        <f aca="false">AA40+AA49+SUMIF($E51:$E59,$E30,AA51:AA59)+AA73+AA83+AA92</f>
        <v>0</v>
      </c>
      <c r="AB30" s="45" t="n">
        <f aca="false">AB40+AB49+SUMIF($E51:$E59,$E30,AB51:AB59)+AB73+AB83+AB92</f>
        <v>0</v>
      </c>
      <c r="AC30" s="45" t="n">
        <f aca="false">AC40+AC49+SUMIF($E51:$E59,$E30,AC51:AC59)+AC73+AC83+AC92</f>
        <v>0</v>
      </c>
      <c r="AD30" s="45" t="n">
        <f aca="false">AD40+AD49+SUMIF($E51:$E59,$E30,AD51:AD59)+AD73+AD83+AD92</f>
        <v>0</v>
      </c>
      <c r="AE30" s="46" t="n">
        <f aca="false">SUM(AF30:AI30)</f>
        <v>0</v>
      </c>
      <c r="AF30" s="46" t="n">
        <f aca="false">SUM(AJ30:AL30)</f>
        <v>0</v>
      </c>
      <c r="AG30" s="46" t="n">
        <f aca="false">SUM(AM30:AO30)</f>
        <v>0</v>
      </c>
      <c r="AH30" s="46" t="n">
        <f aca="false">SUM(AP30:AR30)</f>
        <v>0</v>
      </c>
      <c r="AI30" s="46" t="n">
        <f aca="false">SUM(AS30:AU30)</f>
        <v>0</v>
      </c>
      <c r="AJ30" s="46" t="n">
        <f aca="false">AJ40+AJ49+SUMIF($E51:$E59,$E30,AJ51:AJ59)+AJ73+AJ83+AJ92</f>
        <v>0</v>
      </c>
      <c r="AK30" s="46" t="n">
        <f aca="false">AK40+AK49+SUMIF($E51:$E59,$E30,AK51:AK59)+AK73+AK83+AK92</f>
        <v>0</v>
      </c>
      <c r="AL30" s="46" t="n">
        <f aca="false">AL40+AL49+SUMIF($E51:$E59,$E30,AL51:AL59)+AL73+AL83+AL92</f>
        <v>0</v>
      </c>
      <c r="AM30" s="46" t="n">
        <f aca="false">AM40+AM49+SUMIF($E51:$E59,$E30,AM51:AM59)+AM73+AM83+AM92</f>
        <v>0</v>
      </c>
      <c r="AN30" s="46" t="n">
        <f aca="false">AN40+AN49+SUMIF($E51:$E59,$E30,AN51:AN59)+AN73+AN83+AN92</f>
        <v>0</v>
      </c>
      <c r="AO30" s="46" t="n">
        <f aca="false">AO40+AO49+SUMIF($E51:$E59,$E30,AO51:AO59)+AO73+AO83+AO92</f>
        <v>0</v>
      </c>
      <c r="AP30" s="46" t="n">
        <f aca="false">AP40+AP49+SUMIF($E51:$E59,$E30,AP51:AP59)+AP73+AP83+AP92</f>
        <v>0</v>
      </c>
      <c r="AQ30" s="46" t="n">
        <f aca="false">AQ40+AQ49+SUMIF($E51:$E59,$E30,AQ51:AQ59)+AQ73+AQ83+AQ92</f>
        <v>0</v>
      </c>
      <c r="AR30" s="46" t="n">
        <f aca="false">AR40+AR49+SUMIF($E51:$E59,$E30,AR51:AR59)+AR73+AR83+AR92</f>
        <v>0</v>
      </c>
      <c r="AS30" s="46" t="n">
        <f aca="false">AS40+AS49+SUMIF($E51:$E59,$E30,AS51:AS59)+AS73+AS83+AS92</f>
        <v>0</v>
      </c>
      <c r="AT30" s="46" t="n">
        <f aca="false">AT40+AT49+SUMIF($E51:$E59,$E30,AT51:AT59)+AT73+AT83+AT92</f>
        <v>0</v>
      </c>
      <c r="AU30" s="46" t="n">
        <f aca="false">AU40+AU49+SUMIF($E51:$E59,$E30,AU51:AU59)+AU73+AU83+AU92</f>
        <v>0</v>
      </c>
      <c r="AV30" s="45" t="n">
        <f aca="false">SUM(AW30:AZ30)</f>
        <v>0</v>
      </c>
      <c r="AW30" s="45" t="n">
        <f aca="false">AW40+AW49+SUMIF($E51:$E59,$E30,AW51:AW59)+AW73+AW83+AW92</f>
        <v>0</v>
      </c>
      <c r="AX30" s="45" t="n">
        <f aca="false">AX40+AX49+SUMIF($E51:$E59,$E30,AX51:AX59)+AX73+AX83+AX92</f>
        <v>0</v>
      </c>
      <c r="AY30" s="45" t="n">
        <f aca="false">AY40+AY49+SUMIF($E51:$E59,$E30,AY51:AY59)+AY73+AY83+AY92</f>
        <v>0</v>
      </c>
      <c r="AZ30" s="45" t="n">
        <f aca="false">AZ40+AZ49+SUMIF($E51:$E59,$E30,AZ51:AZ59)+AZ73+AZ83+AZ92</f>
        <v>0</v>
      </c>
      <c r="BA30" s="45" t="n">
        <f aca="false">SUM(BB30:BE30)</f>
        <v>0</v>
      </c>
      <c r="BB30" s="45" t="n">
        <f aca="false">SUM(BF30:BH30)</f>
        <v>0</v>
      </c>
      <c r="BC30" s="45" t="n">
        <f aca="false">SUM(BI30:BK30)</f>
        <v>0</v>
      </c>
      <c r="BD30" s="45" t="n">
        <f aca="false">SUM(BL30:BN30)</f>
        <v>0</v>
      </c>
      <c r="BE30" s="45" t="n">
        <f aca="false">SUM(BO30:BQ30)</f>
        <v>0</v>
      </c>
      <c r="BF30" s="45" t="n">
        <f aca="false">BF40+BF49+SUMIF($E51:$E59,$E30,BF51:BF59)+BF73+BF83+BF92</f>
        <v>0</v>
      </c>
      <c r="BG30" s="45" t="n">
        <f aca="false">BG40+BG49+SUMIF($E51:$E59,$E30,BG51:BG59)+BG73+BG83+BG92</f>
        <v>0</v>
      </c>
      <c r="BH30" s="45" t="n">
        <f aca="false">BH40+BH49+SUMIF($E51:$E59,$E30,BH51:BH59)+BH73+BH83+BH92</f>
        <v>0</v>
      </c>
      <c r="BI30" s="45" t="n">
        <f aca="false">BI40+BI49+SUMIF($E51:$E59,$E30,BI51:BI59)+BI73+BI83+BI92</f>
        <v>0</v>
      </c>
      <c r="BJ30" s="45" t="n">
        <f aca="false">BJ40+BJ49+SUMIF($E51:$E59,$E30,BJ51:BJ59)+BJ73+BJ83+BJ92</f>
        <v>0</v>
      </c>
      <c r="BK30" s="45" t="n">
        <f aca="false">BK40+BK49+SUMIF($E51:$E59,$E30,BK51:BK59)+BK73+BK83+BK92</f>
        <v>0</v>
      </c>
      <c r="BL30" s="45" t="n">
        <f aca="false">BL40+BL49+SUMIF($E51:$E59,$E30,BL51:BL59)+BL73+BL83+BL92</f>
        <v>0</v>
      </c>
      <c r="BM30" s="45" t="n">
        <f aca="false">BM40+BM49+SUMIF($E51:$E59,$E30,BM51:BM59)+BM73+BM83+BM92</f>
        <v>0</v>
      </c>
      <c r="BN30" s="45" t="n">
        <f aca="false">BN40+BN49+SUMIF($E51:$E59,$E30,BN51:BN59)+BN73+BN83+BN92</f>
        <v>0</v>
      </c>
      <c r="BO30" s="45" t="n">
        <f aca="false">BO40+BO49+SUMIF($E51:$E59,$E30,BO51:BO59)+BO73+BO83+BO92</f>
        <v>0</v>
      </c>
      <c r="BP30" s="45" t="n">
        <f aca="false">BP40+BP49+SUMIF($E51:$E59,$E30,BP51:BP59)+BP73+BP83+BP92</f>
        <v>0</v>
      </c>
      <c r="BQ30" s="45" t="n">
        <f aca="false">BQ40+BQ49+SUMIF($E51:$E59,$E30,BQ51:BQ59)+BQ73+BQ83+BQ92</f>
        <v>0</v>
      </c>
      <c r="BR30" s="45" t="n">
        <f aca="false">SUM(BS30:BV30)</f>
        <v>0</v>
      </c>
      <c r="BS30" s="45" t="n">
        <f aca="false">SUM(BW30:BY30)</f>
        <v>0</v>
      </c>
      <c r="BT30" s="45" t="n">
        <f aca="false">SUM(BZ30:CB30)</f>
        <v>0</v>
      </c>
      <c r="BU30" s="45" t="n">
        <f aca="false">SUM(CC30:CE30)</f>
        <v>0</v>
      </c>
      <c r="BV30" s="45" t="n">
        <f aca="false">SUM(CF30:CH30)</f>
        <v>0</v>
      </c>
      <c r="BW30" s="45" t="n">
        <f aca="false">BW40+BW49+SUMIF($E51:$E59,$E30,BW51:BW59)+BW73+BW83+BW92</f>
        <v>0</v>
      </c>
      <c r="BX30" s="45" t="n">
        <f aca="false">BX40+BX49+SUMIF($E51:$E59,$E30,BX51:BX59)+BX73+BX83+BX92</f>
        <v>0</v>
      </c>
      <c r="BY30" s="45" t="n">
        <f aca="false">BY40+BY49+SUMIF($E51:$E59,$E30,BY51:BY59)+BY73+BY83+BY92</f>
        <v>0</v>
      </c>
      <c r="BZ30" s="45" t="n">
        <f aca="false">BZ40+BZ49+SUMIF($E51:$E59,$E30,BZ51:BZ59)+BZ73+BZ83+BZ92</f>
        <v>0</v>
      </c>
      <c r="CA30" s="45" t="n">
        <f aca="false">CA40+CA49+SUMIF($E51:$E59,$E30,CA51:CA59)+CA73+CA83+CA92</f>
        <v>0</v>
      </c>
      <c r="CB30" s="45" t="n">
        <f aca="false">CB40+CB49+SUMIF($E51:$E59,$E30,CB51:CB59)+CB73+CB83+CB92</f>
        <v>0</v>
      </c>
      <c r="CC30" s="45" t="n">
        <f aca="false">CC40+CC49+SUMIF($E51:$E59,$E30,CC51:CC59)+CC73+CC83+CC92</f>
        <v>0</v>
      </c>
      <c r="CD30" s="45" t="n">
        <f aca="false">CD40+CD49+SUMIF($E51:$E59,$E30,CD51:CD59)+CD73+CD83+CD92</f>
        <v>0</v>
      </c>
      <c r="CE30" s="45" t="n">
        <f aca="false">CE40+CE49+SUMIF($E51:$E59,$E30,CE51:CE59)+CE73+CE83+CE92</f>
        <v>0</v>
      </c>
      <c r="CF30" s="45" t="n">
        <f aca="false">CF40+CF49+SUMIF($E51:$E59,$E30,CF51:CF59)+CF73+CF83+CF92</f>
        <v>0</v>
      </c>
      <c r="CG30" s="45" t="n">
        <f aca="false">CG40+CG49+SUMIF($E51:$E59,$E30,CG51:CG59)+CG73+CG83+CG92</f>
        <v>0</v>
      </c>
      <c r="CH30" s="45" t="n">
        <f aca="false">CH40+CH49+SUMIF($E51:$E59,$E30,CH51:CH59)+CH73+CH83+CH92</f>
        <v>0</v>
      </c>
      <c r="CI30" s="45" t="n">
        <f aca="false" t="array" ref="CI30:CI30">BR30</f>
        <v>0</v>
      </c>
      <c r="CJ30" s="45" t="n">
        <f aca="false" t="array" ref="CJ30:CJ30">CI30</f>
        <v>0</v>
      </c>
      <c r="CK30" s="45" t="n">
        <f aca="false" t="array" ref="CK30:CK30">CJ30</f>
        <v>0</v>
      </c>
      <c r="CL30" s="45" t="n">
        <f aca="false" t="array" ref="CL30:CL30">CK30</f>
        <v>0</v>
      </c>
      <c r="CM30" s="46" t="n">
        <f aca="false">SUM(CN30:CQ30)</f>
        <v>0</v>
      </c>
      <c r="CN30" s="46" t="n">
        <f aca="false">SUM(CR30:CT30)</f>
        <v>0</v>
      </c>
      <c r="CO30" s="46" t="n">
        <f aca="false">SUM(CU30:CW30)</f>
        <v>0</v>
      </c>
      <c r="CP30" s="46" t="n">
        <f aca="false">SUM(CX30:CZ30)</f>
        <v>0</v>
      </c>
      <c r="CQ30" s="46" t="n">
        <f aca="false">SUM(DA30:DC30)</f>
        <v>0</v>
      </c>
      <c r="CR30" s="46" t="n">
        <f aca="false">CR40+CR49+SUMIF($E51:$E59,$E30,CR51:CR59)+CR73+CR83+CR92</f>
        <v>0</v>
      </c>
      <c r="CS30" s="46" t="n">
        <f aca="false">CS40+CS49+SUMIF($E51:$E59,$E30,CS51:CS59)+CS73+CS83+CS92</f>
        <v>0</v>
      </c>
      <c r="CT30" s="46" t="n">
        <f aca="false">CT40+CT49+SUMIF($E51:$E59,$E30,CT51:CT59)+CT73+CT83+CT92</f>
        <v>0</v>
      </c>
      <c r="CU30" s="46" t="n">
        <f aca="false">CU40+CU49+SUMIF($E51:$E59,$E30,CU51:CU59)+CU73+CU83+CU92</f>
        <v>0</v>
      </c>
      <c r="CV30" s="46" t="n">
        <f aca="false">CV40+CV49+SUMIF($E51:$E59,$E30,CV51:CV59)+CV73+CV83+CV92</f>
        <v>0</v>
      </c>
      <c r="CW30" s="46" t="n">
        <f aca="false">CW40+CW49+SUMIF($E51:$E59,$E30,CW51:CW59)+CW73+CW83+CW92</f>
        <v>0</v>
      </c>
      <c r="CX30" s="46" t="n">
        <f aca="false">CX40+CX49+SUMIF($E51:$E59,$E30,CX51:CX59)+CX73+CX83+CX92</f>
        <v>0</v>
      </c>
      <c r="CY30" s="46" t="n">
        <f aca="false">CY40+CY49+SUMIF($E51:$E59,$E30,CY51:CY59)+CY73+CY83+CY92</f>
        <v>0</v>
      </c>
      <c r="CZ30" s="46" t="n">
        <f aca="false">CZ40+CZ49+SUMIF($E51:$E59,$E30,CZ51:CZ59)+CZ73+CZ83+CZ92</f>
        <v>0</v>
      </c>
      <c r="DA30" s="46" t="n">
        <f aca="false">DA40+DA49+SUMIF($E51:$E59,$E30,DA51:DA59)+DA73+DA83+DA92</f>
        <v>0</v>
      </c>
      <c r="DB30" s="46" t="n">
        <f aca="false">DB40+DB49+SUMIF($E51:$E59,$E30,DB51:DB59)+DB73+DB83+DB92</f>
        <v>0</v>
      </c>
      <c r="DC30" s="46" t="n">
        <f aca="false">DC40+DC49+SUMIF($E51:$E59,$E30,DC51:DC59)+DC73+DC83+DC92</f>
        <v>0</v>
      </c>
      <c r="DD30" s="41" t="n">
        <f aca="false">IF(AV30=0,0,CM30/AV30%)</f>
        <v>0</v>
      </c>
      <c r="DE30" s="41" t="n">
        <f aca="false">CM30-BR30</f>
        <v>0</v>
      </c>
      <c r="DF30" s="35" t="n">
        <f aca="false" t="array" ref="DF30:DF30">CM30</f>
        <v>0</v>
      </c>
      <c r="DG30" s="35" t="n">
        <f aca="false" t="array" ref="DG30:DG30">DF30</f>
        <v>0</v>
      </c>
      <c r="DH30" s="35" t="n">
        <f aca="false" t="array" ref="DH30:DH30">DG30</f>
        <v>0</v>
      </c>
      <c r="DI30" s="35" t="n">
        <f aca="false" t="array" ref="DI30:DI30">DH30</f>
        <v>0</v>
      </c>
      <c r="DJ30" s="35"/>
      <c r="DK30" s="35"/>
      <c r="DL30" s="35"/>
      <c r="DM30" s="35"/>
      <c r="DN30" s="35"/>
      <c r="DO30" s="35"/>
      <c r="DP30" s="35"/>
      <c r="DT30" s="37" t="s">
        <v>169</v>
      </c>
      <c r="DU30" s="37" t="s">
        <v>170</v>
      </c>
      <c r="DV30" s="37" t="s">
        <v>158</v>
      </c>
      <c r="DW30" s="38" t="s">
        <v>184</v>
      </c>
      <c r="DX30" s="38"/>
      <c r="DY30" s="38"/>
      <c r="DZ30" s="38"/>
    </row>
    <row r="31" s="27" customFormat="true" ht="15" hidden="true" customHeight="true" outlineLevel="0" collapsed="false">
      <c r="A31" s="26" t="n">
        <f aca="false" t="array" ref="A31:A31">$A$19</f>
        <v>0</v>
      </c>
      <c r="B31" s="8"/>
      <c r="C31" s="8"/>
      <c r="D31" s="8"/>
      <c r="E31" s="8"/>
      <c r="G31" s="49" t="s">
        <v>57</v>
      </c>
      <c r="H31" s="50" t="s">
        <v>185</v>
      </c>
      <c r="I31" s="44"/>
      <c r="J31" s="31" t="s">
        <v>161</v>
      </c>
      <c r="K31" s="34" t="n">
        <f aca="false">K32+K41</f>
        <v>0</v>
      </c>
      <c r="L31" s="34" t="n">
        <f aca="false">L32+L41</f>
        <v>0</v>
      </c>
      <c r="M31" s="34" t="n">
        <f aca="false">M32+M41</f>
        <v>0</v>
      </c>
      <c r="N31" s="34" t="n">
        <f aca="false">SUM(O31:R31)</f>
        <v>0</v>
      </c>
      <c r="O31" s="34" t="n">
        <f aca="false">SUM(S31:U31)</f>
        <v>0</v>
      </c>
      <c r="P31" s="34" t="n">
        <f aca="false">SUM(V31:X31)</f>
        <v>0</v>
      </c>
      <c r="Q31" s="34" t="n">
        <f aca="false">SUM(Y31:AA31)</f>
        <v>0</v>
      </c>
      <c r="R31" s="34" t="n">
        <f aca="false">SUM(AB31:AD31)</f>
        <v>0</v>
      </c>
      <c r="S31" s="34" t="n">
        <f aca="false">S32+S41</f>
        <v>0</v>
      </c>
      <c r="T31" s="34" t="n">
        <f aca="false">T32+T41</f>
        <v>0</v>
      </c>
      <c r="U31" s="34" t="n">
        <f aca="false">U32+U41</f>
        <v>0</v>
      </c>
      <c r="V31" s="34" t="n">
        <f aca="false">V32+V41</f>
        <v>0</v>
      </c>
      <c r="W31" s="34" t="n">
        <f aca="false">W32+W41</f>
        <v>0</v>
      </c>
      <c r="X31" s="34" t="n">
        <f aca="false">X32+X41</f>
        <v>0</v>
      </c>
      <c r="Y31" s="34" t="n">
        <f aca="false">Y32+Y41</f>
        <v>0</v>
      </c>
      <c r="Z31" s="34" t="n">
        <f aca="false">Z32+Z41</f>
        <v>0</v>
      </c>
      <c r="AA31" s="34" t="n">
        <f aca="false">AA32+AA41</f>
        <v>0</v>
      </c>
      <c r="AB31" s="34" t="n">
        <f aca="false">AB32+AB41</f>
        <v>0</v>
      </c>
      <c r="AC31" s="34" t="n">
        <f aca="false">AC32+AC41</f>
        <v>0</v>
      </c>
      <c r="AD31" s="34" t="n">
        <f aca="false">AD32+AD41</f>
        <v>0</v>
      </c>
      <c r="AE31" s="35" t="n">
        <f aca="false">SUM(AF31:AI31)</f>
        <v>0</v>
      </c>
      <c r="AF31" s="35" t="n">
        <f aca="false">SUM(AJ31:AL31)</f>
        <v>0</v>
      </c>
      <c r="AG31" s="35" t="n">
        <f aca="false">SUM(AM31:AO31)</f>
        <v>0</v>
      </c>
      <c r="AH31" s="35" t="n">
        <f aca="false">SUM(AP31:AR31)</f>
        <v>0</v>
      </c>
      <c r="AI31" s="35" t="n">
        <f aca="false">SUM(AS31:AU31)</f>
        <v>0</v>
      </c>
      <c r="AJ31" s="35" t="n">
        <f aca="false">AJ32+AJ41</f>
        <v>0</v>
      </c>
      <c r="AK31" s="35" t="n">
        <f aca="false">AK32+AK41</f>
        <v>0</v>
      </c>
      <c r="AL31" s="35" t="n">
        <f aca="false">AL32+AL41</f>
        <v>0</v>
      </c>
      <c r="AM31" s="35" t="n">
        <f aca="false">AM32+AM41</f>
        <v>0</v>
      </c>
      <c r="AN31" s="35" t="n">
        <f aca="false">AN32+AN41</f>
        <v>0</v>
      </c>
      <c r="AO31" s="35" t="n">
        <f aca="false">AO32+AO41</f>
        <v>0</v>
      </c>
      <c r="AP31" s="35" t="n">
        <f aca="false">AP32+AP41</f>
        <v>0</v>
      </c>
      <c r="AQ31" s="35" t="n">
        <f aca="false">AQ32+AQ41</f>
        <v>0</v>
      </c>
      <c r="AR31" s="35" t="n">
        <f aca="false">AR32+AR41</f>
        <v>0</v>
      </c>
      <c r="AS31" s="35" t="n">
        <f aca="false">AS32+AS41</f>
        <v>0</v>
      </c>
      <c r="AT31" s="35" t="n">
        <f aca="false">AT32+AT41</f>
        <v>0</v>
      </c>
      <c r="AU31" s="35" t="n">
        <f aca="false">AU32+AU41</f>
        <v>0</v>
      </c>
      <c r="AV31" s="34" t="n">
        <f aca="false">SUM(AW31:AZ31)</f>
        <v>0</v>
      </c>
      <c r="AW31" s="34" t="n">
        <f aca="false">AW32+AW41</f>
        <v>0</v>
      </c>
      <c r="AX31" s="34" t="n">
        <f aca="false">AX32+AX41</f>
        <v>0</v>
      </c>
      <c r="AY31" s="34" t="n">
        <f aca="false">AY32+AY41</f>
        <v>0</v>
      </c>
      <c r="AZ31" s="34" t="n">
        <f aca="false">AZ32+AZ41</f>
        <v>0</v>
      </c>
      <c r="BA31" s="34" t="n">
        <f aca="false">SUM(BB31:BE31)</f>
        <v>0</v>
      </c>
      <c r="BB31" s="34" t="n">
        <f aca="false">SUM(BF31:BH31)</f>
        <v>0</v>
      </c>
      <c r="BC31" s="34" t="n">
        <f aca="false">SUM(BI31:BK31)</f>
        <v>0</v>
      </c>
      <c r="BD31" s="34" t="n">
        <f aca="false">SUM(BL31:BN31)</f>
        <v>0</v>
      </c>
      <c r="BE31" s="34" t="n">
        <f aca="false">SUM(BO31:BQ31)</f>
        <v>0</v>
      </c>
      <c r="BF31" s="34" t="n">
        <f aca="false">BF32+BF41</f>
        <v>0</v>
      </c>
      <c r="BG31" s="34" t="n">
        <f aca="false">BG32+BG41</f>
        <v>0</v>
      </c>
      <c r="BH31" s="34" t="n">
        <f aca="false">BH32+BH41</f>
        <v>0</v>
      </c>
      <c r="BI31" s="34" t="n">
        <f aca="false">BI32+BI41</f>
        <v>0</v>
      </c>
      <c r="BJ31" s="34" t="n">
        <f aca="false">BJ32+BJ41</f>
        <v>0</v>
      </c>
      <c r="BK31" s="34" t="n">
        <f aca="false">BK32+BK41</f>
        <v>0</v>
      </c>
      <c r="BL31" s="34" t="n">
        <f aca="false">BL32+BL41</f>
        <v>0</v>
      </c>
      <c r="BM31" s="34" t="n">
        <f aca="false">BM32+BM41</f>
        <v>0</v>
      </c>
      <c r="BN31" s="34" t="n">
        <f aca="false">BN32+BN41</f>
        <v>0</v>
      </c>
      <c r="BO31" s="34" t="n">
        <f aca="false">BO32+BO41</f>
        <v>0</v>
      </c>
      <c r="BP31" s="34" t="n">
        <f aca="false">BP32+BP41</f>
        <v>0</v>
      </c>
      <c r="BQ31" s="34" t="n">
        <f aca="false">BQ32+BQ41</f>
        <v>0</v>
      </c>
      <c r="BR31" s="34" t="n">
        <f aca="false">SUM(BS31:BV31)</f>
        <v>0</v>
      </c>
      <c r="BS31" s="34" t="n">
        <f aca="false">SUM(BW31:BY31)</f>
        <v>0</v>
      </c>
      <c r="BT31" s="34" t="n">
        <f aca="false">SUM(BZ31:CB31)</f>
        <v>0</v>
      </c>
      <c r="BU31" s="34" t="n">
        <f aca="false">SUM(CC31:CE31)</f>
        <v>0</v>
      </c>
      <c r="BV31" s="34" t="n">
        <f aca="false">SUM(CF31:CH31)</f>
        <v>0</v>
      </c>
      <c r="BW31" s="34" t="n">
        <f aca="false">BW32+BW41</f>
        <v>0</v>
      </c>
      <c r="BX31" s="34" t="n">
        <f aca="false">BX32+BX41</f>
        <v>0</v>
      </c>
      <c r="BY31" s="34" t="n">
        <f aca="false">BY32+BY41</f>
        <v>0</v>
      </c>
      <c r="BZ31" s="34" t="n">
        <f aca="false">BZ32+BZ41</f>
        <v>0</v>
      </c>
      <c r="CA31" s="34" t="n">
        <f aca="false">CA32+CA41</f>
        <v>0</v>
      </c>
      <c r="CB31" s="34" t="n">
        <f aca="false">CB32+CB41</f>
        <v>0</v>
      </c>
      <c r="CC31" s="34" t="n">
        <f aca="false">CC32+CC41</f>
        <v>0</v>
      </c>
      <c r="CD31" s="34" t="n">
        <f aca="false">CD32+CD41</f>
        <v>0</v>
      </c>
      <c r="CE31" s="34" t="n">
        <f aca="false">CE32+CE41</f>
        <v>0</v>
      </c>
      <c r="CF31" s="34" t="n">
        <f aca="false">CF32+CF41</f>
        <v>0</v>
      </c>
      <c r="CG31" s="34" t="n">
        <f aca="false">CG32+CG41</f>
        <v>0</v>
      </c>
      <c r="CH31" s="34" t="n">
        <f aca="false">CH32+CH41</f>
        <v>0</v>
      </c>
      <c r="CI31" s="34" t="n">
        <f aca="false" t="array" ref="CI31:CI31">BR31</f>
        <v>0</v>
      </c>
      <c r="CJ31" s="34" t="n">
        <f aca="false" t="array" ref="CJ31:CJ31">CI31</f>
        <v>0</v>
      </c>
      <c r="CK31" s="34" t="n">
        <f aca="false" t="array" ref="CK31:CK31">CJ31</f>
        <v>0</v>
      </c>
      <c r="CL31" s="34" t="n">
        <f aca="false" t="array" ref="CL31:CL31">CK31</f>
        <v>0</v>
      </c>
      <c r="CM31" s="35" t="n">
        <f aca="false">SUM(CN31:CQ31)</f>
        <v>0</v>
      </c>
      <c r="CN31" s="35" t="n">
        <f aca="false">SUM(CR31:CT31)</f>
        <v>0</v>
      </c>
      <c r="CO31" s="35" t="n">
        <f aca="false">SUM(CU31:CW31)</f>
        <v>0</v>
      </c>
      <c r="CP31" s="35" t="n">
        <f aca="false">SUM(CX31:CZ31)</f>
        <v>0</v>
      </c>
      <c r="CQ31" s="35" t="n">
        <f aca="false">SUM(DA31:DC31)</f>
        <v>0</v>
      </c>
      <c r="CR31" s="35" t="n">
        <f aca="false">CR32+CR41</f>
        <v>0</v>
      </c>
      <c r="CS31" s="35" t="n">
        <f aca="false">CS32+CS41</f>
        <v>0</v>
      </c>
      <c r="CT31" s="35" t="n">
        <f aca="false">CT32+CT41</f>
        <v>0</v>
      </c>
      <c r="CU31" s="35" t="n">
        <f aca="false">CU32+CU41</f>
        <v>0</v>
      </c>
      <c r="CV31" s="35" t="n">
        <f aca="false">CV32+CV41</f>
        <v>0</v>
      </c>
      <c r="CW31" s="35" t="n">
        <f aca="false">CW32+CW41</f>
        <v>0</v>
      </c>
      <c r="CX31" s="35" t="n">
        <f aca="false">CX32+CX41</f>
        <v>0</v>
      </c>
      <c r="CY31" s="35" t="n">
        <f aca="false">CY32+CY41</f>
        <v>0</v>
      </c>
      <c r="CZ31" s="35" t="n">
        <f aca="false">CZ32+CZ41</f>
        <v>0</v>
      </c>
      <c r="DA31" s="35" t="n">
        <f aca="false">DA32+DA41</f>
        <v>0</v>
      </c>
      <c r="DB31" s="35" t="n">
        <f aca="false">DB32+DB41</f>
        <v>0</v>
      </c>
      <c r="DC31" s="35" t="n">
        <f aca="false">DC32+DC41</f>
        <v>0</v>
      </c>
      <c r="DD31" s="41" t="n">
        <f aca="false">IF(AV31=0,0,CM31/AV31%)</f>
        <v>0</v>
      </c>
      <c r="DE31" s="41" t="n">
        <f aca="false">CM31-BR31</f>
        <v>0</v>
      </c>
      <c r="DF31" s="35" t="n">
        <f aca="false" t="array" ref="DF31:DF31">CM31</f>
        <v>0</v>
      </c>
      <c r="DG31" s="35" t="n">
        <f aca="false" t="array" ref="DG31:DG31">DF31</f>
        <v>0</v>
      </c>
      <c r="DH31" s="35" t="n">
        <f aca="false" t="array" ref="DH31:DH31">DG31</f>
        <v>0</v>
      </c>
      <c r="DI31" s="35" t="n">
        <f aca="false" t="array" ref="DI31:DI31">DH31</f>
        <v>0</v>
      </c>
      <c r="DJ31" s="35"/>
      <c r="DK31" s="35"/>
      <c r="DL31" s="35"/>
      <c r="DM31" s="35"/>
      <c r="DN31" s="35"/>
      <c r="DO31" s="35"/>
      <c r="DP31" s="35"/>
      <c r="DR31" s="36"/>
      <c r="DT31" s="37" t="s">
        <v>186</v>
      </c>
      <c r="DU31" s="37" t="s">
        <v>187</v>
      </c>
      <c r="DV31" s="37" t="s">
        <v>158</v>
      </c>
      <c r="DW31" s="38"/>
      <c r="DX31" s="38"/>
      <c r="DY31" s="38"/>
      <c r="DZ31" s="38"/>
    </row>
    <row r="32" s="27" customFormat="true" ht="15" hidden="true" customHeight="true" outlineLevel="0" collapsed="false">
      <c r="A32" s="26" t="n">
        <f aca="false" t="array" ref="A32:A32">$A$19</f>
        <v>0</v>
      </c>
      <c r="B32" s="8"/>
      <c r="C32" s="8"/>
      <c r="D32" s="8"/>
      <c r="E32" s="8"/>
      <c r="G32" s="51" t="s">
        <v>188</v>
      </c>
      <c r="H32" s="52" t="s">
        <v>189</v>
      </c>
      <c r="I32" s="52"/>
      <c r="J32" s="31" t="s">
        <v>161</v>
      </c>
      <c r="K32" s="34" t="n">
        <f aca="false">K33+K34</f>
        <v>0</v>
      </c>
      <c r="L32" s="34" t="n">
        <f aca="false">L33+L34</f>
        <v>0</v>
      </c>
      <c r="M32" s="34" t="n">
        <f aca="false">M33+M34</f>
        <v>0</v>
      </c>
      <c r="N32" s="34" t="n">
        <f aca="false">SUM(O32:R32)</f>
        <v>0</v>
      </c>
      <c r="O32" s="34" t="n">
        <f aca="false">SUM(S32:U32)</f>
        <v>0</v>
      </c>
      <c r="P32" s="34" t="n">
        <f aca="false">SUM(V32:X32)</f>
        <v>0</v>
      </c>
      <c r="Q32" s="34" t="n">
        <f aca="false">SUM(Y32:AA32)</f>
        <v>0</v>
      </c>
      <c r="R32" s="34" t="n">
        <f aca="false">SUM(AB32:AD32)</f>
        <v>0</v>
      </c>
      <c r="S32" s="34" t="n">
        <f aca="false">S33+S34</f>
        <v>0</v>
      </c>
      <c r="T32" s="34" t="n">
        <f aca="false">T33+T34</f>
        <v>0</v>
      </c>
      <c r="U32" s="34" t="n">
        <f aca="false">U33+U34</f>
        <v>0</v>
      </c>
      <c r="V32" s="34" t="n">
        <f aca="false">V33+V34</f>
        <v>0</v>
      </c>
      <c r="W32" s="34" t="n">
        <f aca="false">W33+W34</f>
        <v>0</v>
      </c>
      <c r="X32" s="34" t="n">
        <f aca="false">X33+X34</f>
        <v>0</v>
      </c>
      <c r="Y32" s="34" t="n">
        <f aca="false">Y33+Y34</f>
        <v>0</v>
      </c>
      <c r="Z32" s="34" t="n">
        <f aca="false">Z33+Z34</f>
        <v>0</v>
      </c>
      <c r="AA32" s="34" t="n">
        <f aca="false">AA33+AA34</f>
        <v>0</v>
      </c>
      <c r="AB32" s="34" t="n">
        <f aca="false">AB33+AB34</f>
        <v>0</v>
      </c>
      <c r="AC32" s="34" t="n">
        <f aca="false">AC33+AC34</f>
        <v>0</v>
      </c>
      <c r="AD32" s="34" t="n">
        <f aca="false">AD33+AD34</f>
        <v>0</v>
      </c>
      <c r="AE32" s="35" t="n">
        <f aca="false">SUM(AF32:AI32)</f>
        <v>0</v>
      </c>
      <c r="AF32" s="35" t="n">
        <f aca="false">SUM(AJ32:AL32)</f>
        <v>0</v>
      </c>
      <c r="AG32" s="35" t="n">
        <f aca="false">SUM(AM32:AO32)</f>
        <v>0</v>
      </c>
      <c r="AH32" s="35" t="n">
        <f aca="false">SUM(AP32:AR32)</f>
        <v>0</v>
      </c>
      <c r="AI32" s="35" t="n">
        <f aca="false">SUM(AS32:AU32)</f>
        <v>0</v>
      </c>
      <c r="AJ32" s="35" t="n">
        <f aca="false">AJ33+AJ34</f>
        <v>0</v>
      </c>
      <c r="AK32" s="35" t="n">
        <f aca="false">AK33+AK34</f>
        <v>0</v>
      </c>
      <c r="AL32" s="35" t="n">
        <f aca="false">AL33+AL34</f>
        <v>0</v>
      </c>
      <c r="AM32" s="35" t="n">
        <f aca="false">AM33+AM34</f>
        <v>0</v>
      </c>
      <c r="AN32" s="35" t="n">
        <f aca="false">AN33+AN34</f>
        <v>0</v>
      </c>
      <c r="AO32" s="35" t="n">
        <f aca="false">AO33+AO34</f>
        <v>0</v>
      </c>
      <c r="AP32" s="35" t="n">
        <f aca="false">AP33+AP34</f>
        <v>0</v>
      </c>
      <c r="AQ32" s="35" t="n">
        <f aca="false">AQ33+AQ34</f>
        <v>0</v>
      </c>
      <c r="AR32" s="35" t="n">
        <f aca="false">AR33+AR34</f>
        <v>0</v>
      </c>
      <c r="AS32" s="35" t="n">
        <f aca="false">AS33+AS34</f>
        <v>0</v>
      </c>
      <c r="AT32" s="35" t="n">
        <f aca="false">AT33+AT34</f>
        <v>0</v>
      </c>
      <c r="AU32" s="35" t="n">
        <f aca="false">AU33+AU34</f>
        <v>0</v>
      </c>
      <c r="AV32" s="34" t="n">
        <f aca="false">SUM(AW32:AZ32)</f>
        <v>0</v>
      </c>
      <c r="AW32" s="34" t="n">
        <f aca="false">AW33+AW34</f>
        <v>0</v>
      </c>
      <c r="AX32" s="34" t="n">
        <f aca="false">AX33+AX34</f>
        <v>0</v>
      </c>
      <c r="AY32" s="34" t="n">
        <f aca="false">AY33+AY34</f>
        <v>0</v>
      </c>
      <c r="AZ32" s="34" t="n">
        <f aca="false">AZ33+AZ34</f>
        <v>0</v>
      </c>
      <c r="BA32" s="34" t="n">
        <f aca="false">SUM(BB32:BE32)</f>
        <v>0</v>
      </c>
      <c r="BB32" s="34" t="n">
        <f aca="false">SUM(BF32:BH32)</f>
        <v>0</v>
      </c>
      <c r="BC32" s="34" t="n">
        <f aca="false">SUM(BI32:BK32)</f>
        <v>0</v>
      </c>
      <c r="BD32" s="34" t="n">
        <f aca="false">SUM(BL32:BN32)</f>
        <v>0</v>
      </c>
      <c r="BE32" s="34" t="n">
        <f aca="false">SUM(BO32:BQ32)</f>
        <v>0</v>
      </c>
      <c r="BF32" s="34" t="n">
        <f aca="false">BF33+BF34</f>
        <v>0</v>
      </c>
      <c r="BG32" s="34" t="n">
        <f aca="false">BG33+BG34</f>
        <v>0</v>
      </c>
      <c r="BH32" s="34" t="n">
        <f aca="false">BH33+BH34</f>
        <v>0</v>
      </c>
      <c r="BI32" s="34" t="n">
        <f aca="false">BI33+BI34</f>
        <v>0</v>
      </c>
      <c r="BJ32" s="34" t="n">
        <f aca="false">BJ33+BJ34</f>
        <v>0</v>
      </c>
      <c r="BK32" s="34" t="n">
        <f aca="false">BK33+BK34</f>
        <v>0</v>
      </c>
      <c r="BL32" s="34" t="n">
        <f aca="false">BL33+BL34</f>
        <v>0</v>
      </c>
      <c r="BM32" s="34" t="n">
        <f aca="false">BM33+BM34</f>
        <v>0</v>
      </c>
      <c r="BN32" s="34" t="n">
        <f aca="false">BN33+BN34</f>
        <v>0</v>
      </c>
      <c r="BO32" s="34" t="n">
        <f aca="false">BO33+BO34</f>
        <v>0</v>
      </c>
      <c r="BP32" s="34" t="n">
        <f aca="false">BP33+BP34</f>
        <v>0</v>
      </c>
      <c r="BQ32" s="34" t="n">
        <f aca="false">BQ33+BQ34</f>
        <v>0</v>
      </c>
      <c r="BR32" s="34" t="n">
        <f aca="false">SUM(BS32:BV32)</f>
        <v>0</v>
      </c>
      <c r="BS32" s="34" t="n">
        <f aca="false">SUM(BW32:BY32)</f>
        <v>0</v>
      </c>
      <c r="BT32" s="34" t="n">
        <f aca="false">SUM(BZ32:CB32)</f>
        <v>0</v>
      </c>
      <c r="BU32" s="34" t="n">
        <f aca="false">SUM(CC32:CE32)</f>
        <v>0</v>
      </c>
      <c r="BV32" s="34" t="n">
        <f aca="false">SUM(CF32:CH32)</f>
        <v>0</v>
      </c>
      <c r="BW32" s="34" t="n">
        <f aca="false">BW33+BW34</f>
        <v>0</v>
      </c>
      <c r="BX32" s="34" t="n">
        <f aca="false">BX33+BX34</f>
        <v>0</v>
      </c>
      <c r="BY32" s="34" t="n">
        <f aca="false">BY33+BY34</f>
        <v>0</v>
      </c>
      <c r="BZ32" s="34" t="n">
        <f aca="false">BZ33+BZ34</f>
        <v>0</v>
      </c>
      <c r="CA32" s="34" t="n">
        <f aca="false">CA33+CA34</f>
        <v>0</v>
      </c>
      <c r="CB32" s="34" t="n">
        <f aca="false">CB33+CB34</f>
        <v>0</v>
      </c>
      <c r="CC32" s="34" t="n">
        <f aca="false">CC33+CC34</f>
        <v>0</v>
      </c>
      <c r="CD32" s="34" t="n">
        <f aca="false">CD33+CD34</f>
        <v>0</v>
      </c>
      <c r="CE32" s="34" t="n">
        <f aca="false">CE33+CE34</f>
        <v>0</v>
      </c>
      <c r="CF32" s="34" t="n">
        <f aca="false">CF33+CF34</f>
        <v>0</v>
      </c>
      <c r="CG32" s="34" t="n">
        <f aca="false">CG33+CG34</f>
        <v>0</v>
      </c>
      <c r="CH32" s="34" t="n">
        <f aca="false">CH33+CH34</f>
        <v>0</v>
      </c>
      <c r="CI32" s="34" t="n">
        <f aca="false" t="array" ref="CI32:CI32">BR32</f>
        <v>0</v>
      </c>
      <c r="CJ32" s="34" t="n">
        <f aca="false" t="array" ref="CJ32:CJ32">CI32</f>
        <v>0</v>
      </c>
      <c r="CK32" s="34" t="n">
        <f aca="false" t="array" ref="CK32:CK32">CJ32</f>
        <v>0</v>
      </c>
      <c r="CL32" s="34" t="n">
        <f aca="false" t="array" ref="CL32:CL32">CK32</f>
        <v>0</v>
      </c>
      <c r="CM32" s="35" t="n">
        <f aca="false">SUM(CN32:CQ32)</f>
        <v>0</v>
      </c>
      <c r="CN32" s="35" t="n">
        <f aca="false">SUM(CR32:CT32)</f>
        <v>0</v>
      </c>
      <c r="CO32" s="35" t="n">
        <f aca="false">SUM(CU32:CW32)</f>
        <v>0</v>
      </c>
      <c r="CP32" s="35" t="n">
        <f aca="false">SUM(CX32:CZ32)</f>
        <v>0</v>
      </c>
      <c r="CQ32" s="35" t="n">
        <f aca="false">SUM(DA32:DC32)</f>
        <v>0</v>
      </c>
      <c r="CR32" s="35" t="n">
        <f aca="false">CR33+CR34</f>
        <v>0</v>
      </c>
      <c r="CS32" s="35" t="n">
        <f aca="false">CS33+CS34</f>
        <v>0</v>
      </c>
      <c r="CT32" s="35" t="n">
        <f aca="false">CT33+CT34</f>
        <v>0</v>
      </c>
      <c r="CU32" s="35" t="n">
        <f aca="false">CU33+CU34</f>
        <v>0</v>
      </c>
      <c r="CV32" s="35" t="n">
        <f aca="false">CV33+CV34</f>
        <v>0</v>
      </c>
      <c r="CW32" s="35" t="n">
        <f aca="false">CW33+CW34</f>
        <v>0</v>
      </c>
      <c r="CX32" s="35" t="n">
        <f aca="false">CX33+CX34</f>
        <v>0</v>
      </c>
      <c r="CY32" s="35" t="n">
        <f aca="false">CY33+CY34</f>
        <v>0</v>
      </c>
      <c r="CZ32" s="35" t="n">
        <f aca="false">CZ33+CZ34</f>
        <v>0</v>
      </c>
      <c r="DA32" s="35" t="n">
        <f aca="false">DA33+DA34</f>
        <v>0</v>
      </c>
      <c r="DB32" s="35" t="n">
        <f aca="false">DB33+DB34</f>
        <v>0</v>
      </c>
      <c r="DC32" s="35" t="n">
        <f aca="false">DC33+DC34</f>
        <v>0</v>
      </c>
      <c r="DD32" s="41" t="n">
        <f aca="false">IF(AV32=0,0,CM32/AV32%)</f>
        <v>0</v>
      </c>
      <c r="DE32" s="41" t="n">
        <f aca="false">CM32-BR32</f>
        <v>0</v>
      </c>
      <c r="DF32" s="35" t="n">
        <f aca="false" t="array" ref="DF32:DF32">CM32</f>
        <v>0</v>
      </c>
      <c r="DG32" s="35" t="n">
        <f aca="false" t="array" ref="DG32:DG32">DF32</f>
        <v>0</v>
      </c>
      <c r="DH32" s="35" t="n">
        <f aca="false" t="array" ref="DH32:DH32">DG32</f>
        <v>0</v>
      </c>
      <c r="DI32" s="35" t="n">
        <f aca="false" t="array" ref="DI32:DI32">DH32</f>
        <v>0</v>
      </c>
      <c r="DJ32" s="35"/>
      <c r="DK32" s="35"/>
      <c r="DL32" s="35"/>
      <c r="DM32" s="35"/>
      <c r="DN32" s="35"/>
      <c r="DO32" s="35"/>
      <c r="DP32" s="35"/>
      <c r="DR32" s="36"/>
      <c r="DT32" s="37" t="s">
        <v>190</v>
      </c>
      <c r="DU32" s="37" t="s">
        <v>191</v>
      </c>
      <c r="DV32" s="37" t="s">
        <v>158</v>
      </c>
      <c r="DW32" s="38"/>
      <c r="DX32" s="38"/>
      <c r="DY32" s="38"/>
      <c r="DZ32" s="38"/>
    </row>
    <row r="33" customFormat="false" ht="15" hidden="true" customHeight="true" outlineLevel="0" collapsed="false">
      <c r="A33" s="42" t="n">
        <f aca="false" t="array" ref="A33:A33">$A$19</f>
        <v>0</v>
      </c>
      <c r="D33" s="1" t="s">
        <v>171</v>
      </c>
      <c r="E33" s="1" t="n">
        <v>1</v>
      </c>
      <c r="G33" s="43" t="str">
        <f aca="false">G32&amp;".0.1"</f>
        <v>4.1.1.0.1</v>
      </c>
      <c r="H33" s="53" t="s">
        <v>171</v>
      </c>
      <c r="I33" s="53"/>
      <c r="J33" s="43" t="s">
        <v>161</v>
      </c>
      <c r="K33" s="46"/>
      <c r="L33" s="46"/>
      <c r="M33" s="46"/>
      <c r="N33" s="45" t="n">
        <f aca="false">SUM(O33:R33)</f>
        <v>0</v>
      </c>
      <c r="O33" s="45" t="n">
        <f aca="false">SUM(S33:U33)</f>
        <v>0</v>
      </c>
      <c r="P33" s="45" t="n">
        <f aca="false">SUM(V33:X33)</f>
        <v>0</v>
      </c>
      <c r="Q33" s="45" t="n">
        <f aca="false">SUM(Y33:AA33)</f>
        <v>0</v>
      </c>
      <c r="R33" s="45" t="n">
        <f aca="false">SUM(AB33:AD33)</f>
        <v>0</v>
      </c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 t="n">
        <f aca="false">SUM(AF33:AI33)</f>
        <v>0</v>
      </c>
      <c r="AF33" s="46" t="n">
        <f aca="false">SUM(AJ33:AL33)</f>
        <v>0</v>
      </c>
      <c r="AG33" s="46" t="n">
        <f aca="false">SUM(AM33:AO33)</f>
        <v>0</v>
      </c>
      <c r="AH33" s="46" t="n">
        <f aca="false">SUM(AP33:AR33)</f>
        <v>0</v>
      </c>
      <c r="AI33" s="46" t="n">
        <f aca="false">SUM(AS33:AU33)</f>
        <v>0</v>
      </c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5" t="n">
        <f aca="false">SUM(AW33:AZ33)</f>
        <v>0</v>
      </c>
      <c r="AW33" s="46"/>
      <c r="AX33" s="46"/>
      <c r="AY33" s="46"/>
      <c r="AZ33" s="46"/>
      <c r="BA33" s="45" t="n">
        <f aca="false">SUM(BB33:BE33)</f>
        <v>0</v>
      </c>
      <c r="BB33" s="45" t="n">
        <f aca="false">SUM(BF33:BH33)</f>
        <v>0</v>
      </c>
      <c r="BC33" s="45" t="n">
        <f aca="false">SUM(BI33:BK33)</f>
        <v>0</v>
      </c>
      <c r="BD33" s="45" t="n">
        <f aca="false">SUM(BL33:BN33)</f>
        <v>0</v>
      </c>
      <c r="BE33" s="45" t="n">
        <f aca="false">SUM(BO33:BQ33)</f>
        <v>0</v>
      </c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5" t="n">
        <f aca="false">SUM(BS33:BV33)</f>
        <v>0</v>
      </c>
      <c r="BS33" s="45" t="n">
        <f aca="false">SUM(BW33:BY33)</f>
        <v>0</v>
      </c>
      <c r="BT33" s="45" t="n">
        <f aca="false">SUM(BZ33:CB33)</f>
        <v>0</v>
      </c>
      <c r="BU33" s="45" t="n">
        <f aca="false">SUM(CC33:CE33)</f>
        <v>0</v>
      </c>
      <c r="BV33" s="45" t="n">
        <f aca="false">SUM(CF33:CH33)</f>
        <v>0</v>
      </c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5" t="n">
        <f aca="false" t="array" ref="CI33:CI33">BR33</f>
        <v>0</v>
      </c>
      <c r="CJ33" s="45" t="n">
        <f aca="false" t="array" ref="CJ33:CJ33">CI33</f>
        <v>0</v>
      </c>
      <c r="CK33" s="45" t="n">
        <f aca="false" t="array" ref="CK33:CK33">CJ33</f>
        <v>0</v>
      </c>
      <c r="CL33" s="45" t="n">
        <f aca="false" t="array" ref="CL33:CL33">CK33</f>
        <v>0</v>
      </c>
      <c r="CM33" s="35" t="n">
        <f aca="false">SUM(CN33:CQ33)</f>
        <v>0</v>
      </c>
      <c r="CN33" s="35" t="n">
        <f aca="false">SUM(CR33:CT33)</f>
        <v>0</v>
      </c>
      <c r="CO33" s="35" t="n">
        <f aca="false">SUM(CU33:CW33)</f>
        <v>0</v>
      </c>
      <c r="CP33" s="35" t="n">
        <f aca="false">SUM(CX33:CZ33)</f>
        <v>0</v>
      </c>
      <c r="CQ33" s="35" t="n">
        <f aca="false">SUM(DA33:DC33)</f>
        <v>0</v>
      </c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1" t="n">
        <f aca="false">IF(AV33=0,0,CM33/AV33%)</f>
        <v>0</v>
      </c>
      <c r="DE33" s="41" t="n">
        <f aca="false">CM33-BR33</f>
        <v>0</v>
      </c>
      <c r="DF33" s="35" t="n">
        <f aca="false" t="array" ref="DF33:DF33">CM33</f>
        <v>0</v>
      </c>
      <c r="DG33" s="35" t="n">
        <f aca="false" t="array" ref="DG33:DG33">DF33</f>
        <v>0</v>
      </c>
      <c r="DH33" s="35" t="n">
        <f aca="false" t="array" ref="DH33:DH33">DG33</f>
        <v>0</v>
      </c>
      <c r="DI33" s="35" t="n">
        <f aca="false" t="array" ref="DI33:DI33">DH33</f>
        <v>0</v>
      </c>
      <c r="DJ33" s="35"/>
      <c r="DK33" s="35"/>
      <c r="DL33" s="35"/>
      <c r="DM33" s="35"/>
      <c r="DN33" s="35"/>
      <c r="DO33" s="35"/>
      <c r="DP33" s="35"/>
      <c r="DT33" s="37" t="s">
        <v>190</v>
      </c>
      <c r="DU33" s="37" t="s">
        <v>191</v>
      </c>
      <c r="DV33" s="37" t="s">
        <v>158</v>
      </c>
      <c r="DW33" s="38" t="s">
        <v>171</v>
      </c>
      <c r="DX33" s="38"/>
      <c r="DY33" s="38"/>
      <c r="DZ33" s="38"/>
    </row>
    <row r="34" customFormat="false" ht="15" hidden="true" customHeight="true" outlineLevel="0" collapsed="false">
      <c r="A34" s="42" t="n">
        <f aca="false" t="array" ref="A34:A34">$A$19</f>
        <v>0</v>
      </c>
      <c r="E34" s="1" t="n">
        <v>2</v>
      </c>
      <c r="G34" s="43" t="str">
        <f aca="false">G32&amp;".0.2"</f>
        <v>4.1.1.0.2</v>
      </c>
      <c r="H34" s="53" t="s">
        <v>172</v>
      </c>
      <c r="I34" s="53"/>
      <c r="J34" s="43" t="s">
        <v>161</v>
      </c>
      <c r="K34" s="45" t="n">
        <f aca="false">SUM(K35:K36)</f>
        <v>0</v>
      </c>
      <c r="L34" s="45" t="n">
        <f aca="false">SUM(L35:L36)</f>
        <v>0</v>
      </c>
      <c r="M34" s="45" t="n">
        <f aca="false">SUM(M35:M36)</f>
        <v>0</v>
      </c>
      <c r="N34" s="45" t="n">
        <f aca="false">SUM(O34:R34)</f>
        <v>0</v>
      </c>
      <c r="O34" s="45" t="n">
        <f aca="false">SUM(S34:U34)</f>
        <v>0</v>
      </c>
      <c r="P34" s="45" t="n">
        <f aca="false">SUM(V34:X34)</f>
        <v>0</v>
      </c>
      <c r="Q34" s="45" t="n">
        <f aca="false">SUM(Y34:AA34)</f>
        <v>0</v>
      </c>
      <c r="R34" s="45" t="n">
        <f aca="false">SUM(AB34:AD34)</f>
        <v>0</v>
      </c>
      <c r="S34" s="45" t="n">
        <f aca="false">SUM(S35:S36)</f>
        <v>0</v>
      </c>
      <c r="T34" s="45" t="n">
        <f aca="false">SUM(T35:T36)</f>
        <v>0</v>
      </c>
      <c r="U34" s="45" t="n">
        <f aca="false">SUM(U35:U36)</f>
        <v>0</v>
      </c>
      <c r="V34" s="45" t="n">
        <f aca="false">SUM(V35:V36)</f>
        <v>0</v>
      </c>
      <c r="W34" s="45" t="n">
        <f aca="false">SUM(W35:W36)</f>
        <v>0</v>
      </c>
      <c r="X34" s="45" t="n">
        <f aca="false">SUM(X35:X36)</f>
        <v>0</v>
      </c>
      <c r="Y34" s="45" t="n">
        <f aca="false">SUM(Y35:Y36)</f>
        <v>0</v>
      </c>
      <c r="Z34" s="45" t="n">
        <f aca="false">SUM(Z35:Z36)</f>
        <v>0</v>
      </c>
      <c r="AA34" s="45" t="n">
        <f aca="false">SUM(AA35:AA36)</f>
        <v>0</v>
      </c>
      <c r="AB34" s="45" t="n">
        <f aca="false">SUM(AB35:AB36)</f>
        <v>0</v>
      </c>
      <c r="AC34" s="45" t="n">
        <f aca="false">SUM(AC35:AC36)</f>
        <v>0</v>
      </c>
      <c r="AD34" s="45" t="n">
        <f aca="false">SUM(AD35:AD36)</f>
        <v>0</v>
      </c>
      <c r="AE34" s="46" t="n">
        <f aca="false">SUM(AF34:AI34)</f>
        <v>0</v>
      </c>
      <c r="AF34" s="46" t="n">
        <f aca="false">SUM(AJ34:AL34)</f>
        <v>0</v>
      </c>
      <c r="AG34" s="46" t="n">
        <f aca="false">SUM(AM34:AO34)</f>
        <v>0</v>
      </c>
      <c r="AH34" s="46" t="n">
        <f aca="false">SUM(AP34:AR34)</f>
        <v>0</v>
      </c>
      <c r="AI34" s="46" t="n">
        <f aca="false">SUM(AS34:AU34)</f>
        <v>0</v>
      </c>
      <c r="AJ34" s="46" t="n">
        <f aca="false">SUM(AJ35:AJ36)</f>
        <v>0</v>
      </c>
      <c r="AK34" s="46" t="n">
        <f aca="false">SUM(AK35:AK36)</f>
        <v>0</v>
      </c>
      <c r="AL34" s="46" t="n">
        <f aca="false">SUM(AL35:AL36)</f>
        <v>0</v>
      </c>
      <c r="AM34" s="46" t="n">
        <f aca="false">SUM(AM35:AM36)</f>
        <v>0</v>
      </c>
      <c r="AN34" s="46" t="n">
        <f aca="false">SUM(AN35:AN36)</f>
        <v>0</v>
      </c>
      <c r="AO34" s="46" t="n">
        <f aca="false">SUM(AO35:AO36)</f>
        <v>0</v>
      </c>
      <c r="AP34" s="46" t="n">
        <f aca="false">SUM(AP35:AP36)</f>
        <v>0</v>
      </c>
      <c r="AQ34" s="46" t="n">
        <f aca="false">SUM(AQ35:AQ36)</f>
        <v>0</v>
      </c>
      <c r="AR34" s="46" t="n">
        <f aca="false">SUM(AR35:AR36)</f>
        <v>0</v>
      </c>
      <c r="AS34" s="46" t="n">
        <f aca="false">SUM(AS35:AS36)</f>
        <v>0</v>
      </c>
      <c r="AT34" s="46" t="n">
        <f aca="false">SUM(AT35:AT36)</f>
        <v>0</v>
      </c>
      <c r="AU34" s="46" t="n">
        <f aca="false">SUM(AU35:AU36)</f>
        <v>0</v>
      </c>
      <c r="AV34" s="45" t="n">
        <f aca="false">SUM(AW34:AZ34)</f>
        <v>0</v>
      </c>
      <c r="AW34" s="45" t="n">
        <f aca="false">SUM(AW35:AW36)</f>
        <v>0</v>
      </c>
      <c r="AX34" s="45" t="n">
        <f aca="false">SUM(AX35:AX36)</f>
        <v>0</v>
      </c>
      <c r="AY34" s="45" t="n">
        <f aca="false">SUM(AY35:AY36)</f>
        <v>0</v>
      </c>
      <c r="AZ34" s="45" t="n">
        <f aca="false">SUM(AZ35:AZ36)</f>
        <v>0</v>
      </c>
      <c r="BA34" s="45" t="n">
        <f aca="false">SUM(BB34:BE34)</f>
        <v>0</v>
      </c>
      <c r="BB34" s="45" t="n">
        <f aca="false">SUM(BF34:BH34)</f>
        <v>0</v>
      </c>
      <c r="BC34" s="45" t="n">
        <f aca="false">SUM(BI34:BK34)</f>
        <v>0</v>
      </c>
      <c r="BD34" s="45" t="n">
        <f aca="false">SUM(BL34:BN34)</f>
        <v>0</v>
      </c>
      <c r="BE34" s="45" t="n">
        <f aca="false">SUM(BO34:BQ34)</f>
        <v>0</v>
      </c>
      <c r="BF34" s="45" t="n">
        <f aca="false">SUM(BF35:BF36)</f>
        <v>0</v>
      </c>
      <c r="BG34" s="45" t="n">
        <f aca="false">SUM(BG35:BG36)</f>
        <v>0</v>
      </c>
      <c r="BH34" s="45" t="n">
        <f aca="false">SUM(BH35:BH36)</f>
        <v>0</v>
      </c>
      <c r="BI34" s="45" t="n">
        <f aca="false">SUM(BI35:BI36)</f>
        <v>0</v>
      </c>
      <c r="BJ34" s="45" t="n">
        <f aca="false">SUM(BJ35:BJ36)</f>
        <v>0</v>
      </c>
      <c r="BK34" s="45" t="n">
        <f aca="false">SUM(BK35:BK36)</f>
        <v>0</v>
      </c>
      <c r="BL34" s="45" t="n">
        <f aca="false">SUM(BL35:BL36)</f>
        <v>0</v>
      </c>
      <c r="BM34" s="45" t="n">
        <f aca="false">SUM(BM35:BM36)</f>
        <v>0</v>
      </c>
      <c r="BN34" s="45" t="n">
        <f aca="false">SUM(BN35:BN36)</f>
        <v>0</v>
      </c>
      <c r="BO34" s="45" t="n">
        <f aca="false">SUM(BO35:BO36)</f>
        <v>0</v>
      </c>
      <c r="BP34" s="45" t="n">
        <f aca="false">SUM(BP35:BP36)</f>
        <v>0</v>
      </c>
      <c r="BQ34" s="45" t="n">
        <f aca="false">SUM(BQ35:BQ36)</f>
        <v>0</v>
      </c>
      <c r="BR34" s="45" t="n">
        <f aca="false">SUM(BS34:BV34)</f>
        <v>0</v>
      </c>
      <c r="BS34" s="45" t="n">
        <f aca="false">SUM(BW34:BY34)</f>
        <v>0</v>
      </c>
      <c r="BT34" s="45" t="n">
        <f aca="false">SUM(BZ34:CB34)</f>
        <v>0</v>
      </c>
      <c r="BU34" s="45" t="n">
        <f aca="false">SUM(CC34:CE34)</f>
        <v>0</v>
      </c>
      <c r="BV34" s="45" t="n">
        <f aca="false">SUM(CF34:CH34)</f>
        <v>0</v>
      </c>
      <c r="BW34" s="45" t="n">
        <f aca="false">SUM(BW35:BW36)</f>
        <v>0</v>
      </c>
      <c r="BX34" s="45" t="n">
        <f aca="false">SUM(BX35:BX36)</f>
        <v>0</v>
      </c>
      <c r="BY34" s="45" t="n">
        <f aca="false">SUM(BY35:BY36)</f>
        <v>0</v>
      </c>
      <c r="BZ34" s="45" t="n">
        <f aca="false">SUM(BZ35:BZ36)</f>
        <v>0</v>
      </c>
      <c r="CA34" s="45" t="n">
        <f aca="false">SUM(CA35:CA36)</f>
        <v>0</v>
      </c>
      <c r="CB34" s="45" t="n">
        <f aca="false">SUM(CB35:CB36)</f>
        <v>0</v>
      </c>
      <c r="CC34" s="45" t="n">
        <f aca="false">SUM(CC35:CC36)</f>
        <v>0</v>
      </c>
      <c r="CD34" s="45" t="n">
        <f aca="false">SUM(CD35:CD36)</f>
        <v>0</v>
      </c>
      <c r="CE34" s="45" t="n">
        <f aca="false">SUM(CE35:CE36)</f>
        <v>0</v>
      </c>
      <c r="CF34" s="45" t="n">
        <f aca="false">SUM(CF35:CF36)</f>
        <v>0</v>
      </c>
      <c r="CG34" s="45" t="n">
        <f aca="false">SUM(CG35:CG36)</f>
        <v>0</v>
      </c>
      <c r="CH34" s="45" t="n">
        <f aca="false">SUM(CH35:CH36)</f>
        <v>0</v>
      </c>
      <c r="CI34" s="45" t="n">
        <f aca="false" t="array" ref="CI34:CI34">BR34</f>
        <v>0</v>
      </c>
      <c r="CJ34" s="45" t="n">
        <f aca="false" t="array" ref="CJ34:CJ34">CI34</f>
        <v>0</v>
      </c>
      <c r="CK34" s="45" t="n">
        <f aca="false" t="array" ref="CK34:CK34">CJ34</f>
        <v>0</v>
      </c>
      <c r="CL34" s="45" t="n">
        <f aca="false" t="array" ref="CL34:CL34">CK34</f>
        <v>0</v>
      </c>
      <c r="CM34" s="35" t="n">
        <f aca="false">SUM(CN34:CQ34)</f>
        <v>0</v>
      </c>
      <c r="CN34" s="35" t="n">
        <f aca="false">SUM(CR34:CT34)</f>
        <v>0</v>
      </c>
      <c r="CO34" s="35" t="n">
        <f aca="false">SUM(CU34:CW34)</f>
        <v>0</v>
      </c>
      <c r="CP34" s="35" t="n">
        <f aca="false">SUM(CX34:CZ34)</f>
        <v>0</v>
      </c>
      <c r="CQ34" s="35" t="n">
        <f aca="false">SUM(DA34:DC34)</f>
        <v>0</v>
      </c>
      <c r="CR34" s="46" t="n">
        <f aca="false">SUM(CR35:CR36)</f>
        <v>0</v>
      </c>
      <c r="CS34" s="46" t="n">
        <f aca="false">SUM(CS35:CS36)</f>
        <v>0</v>
      </c>
      <c r="CT34" s="46" t="n">
        <f aca="false">SUM(CT35:CT36)</f>
        <v>0</v>
      </c>
      <c r="CU34" s="46" t="n">
        <f aca="false">SUM(CU35:CU36)</f>
        <v>0</v>
      </c>
      <c r="CV34" s="46" t="n">
        <f aca="false">SUM(CV35:CV36)</f>
        <v>0</v>
      </c>
      <c r="CW34" s="46" t="n">
        <f aca="false">SUM(CW35:CW36)</f>
        <v>0</v>
      </c>
      <c r="CX34" s="46" t="n">
        <f aca="false">SUM(CX35:CX36)</f>
        <v>0</v>
      </c>
      <c r="CY34" s="46" t="n">
        <f aca="false">SUM(CY35:CY36)</f>
        <v>0</v>
      </c>
      <c r="CZ34" s="46" t="n">
        <f aca="false">SUM(CZ35:CZ36)</f>
        <v>0</v>
      </c>
      <c r="DA34" s="46" t="n">
        <f aca="false">SUM(DA35:DA36)</f>
        <v>0</v>
      </c>
      <c r="DB34" s="46" t="n">
        <f aca="false">SUM(DB35:DB36)</f>
        <v>0</v>
      </c>
      <c r="DC34" s="46" t="n">
        <f aca="false">SUM(DC35:DC36)</f>
        <v>0</v>
      </c>
      <c r="DD34" s="41" t="n">
        <f aca="false">IF(AV34=0,0,CM34/AV34%)</f>
        <v>0</v>
      </c>
      <c r="DE34" s="41" t="n">
        <f aca="false">CM34-BR34</f>
        <v>0</v>
      </c>
      <c r="DF34" s="35" t="n">
        <f aca="false" t="array" ref="DF34:DF34">CM34</f>
        <v>0</v>
      </c>
      <c r="DG34" s="35" t="n">
        <f aca="false" t="array" ref="DG34:DG34">DF34</f>
        <v>0</v>
      </c>
      <c r="DH34" s="35" t="n">
        <f aca="false" t="array" ref="DH34:DH34">DG34</f>
        <v>0</v>
      </c>
      <c r="DI34" s="35" t="n">
        <f aca="false" t="array" ref="DI34:DI34">DH34</f>
        <v>0</v>
      </c>
      <c r="DJ34" s="35"/>
      <c r="DK34" s="35"/>
      <c r="DL34" s="35"/>
      <c r="DM34" s="35"/>
      <c r="DN34" s="35"/>
      <c r="DO34" s="35"/>
      <c r="DP34" s="35"/>
      <c r="DT34" s="37" t="s">
        <v>190</v>
      </c>
      <c r="DU34" s="37" t="s">
        <v>191</v>
      </c>
      <c r="DV34" s="37" t="s">
        <v>158</v>
      </c>
      <c r="DW34" s="38" t="s">
        <v>173</v>
      </c>
      <c r="DX34" s="38"/>
      <c r="DY34" s="38"/>
      <c r="DZ34" s="38"/>
    </row>
    <row r="35" customFormat="false" ht="15" hidden="true" customHeight="true" outlineLevel="0" collapsed="false">
      <c r="A35" s="42" t="n">
        <f aca="false" t="array" ref="A35:A35">$A$19</f>
        <v>0</v>
      </c>
      <c r="D35" s="1" t="s">
        <v>174</v>
      </c>
      <c r="E35" s="1" t="n">
        <v>3</v>
      </c>
      <c r="G35" s="43" t="str">
        <f aca="false">G34&amp;".1"</f>
        <v>4.1.1.0.2.1</v>
      </c>
      <c r="H35" s="54" t="s">
        <v>174</v>
      </c>
      <c r="I35" s="54"/>
      <c r="J35" s="43" t="s">
        <v>161</v>
      </c>
      <c r="K35" s="46"/>
      <c r="L35" s="46"/>
      <c r="M35" s="46"/>
      <c r="N35" s="45" t="n">
        <f aca="false">SUM(O35:R35)</f>
        <v>0</v>
      </c>
      <c r="O35" s="45" t="n">
        <f aca="false">SUM(S35:U35)</f>
        <v>0</v>
      </c>
      <c r="P35" s="45" t="n">
        <f aca="false">SUM(V35:X35)</f>
        <v>0</v>
      </c>
      <c r="Q35" s="45" t="n">
        <f aca="false">SUM(Y35:AA35)</f>
        <v>0</v>
      </c>
      <c r="R35" s="45" t="n">
        <f aca="false">SUM(AB35:AD35)</f>
        <v>0</v>
      </c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 t="n">
        <f aca="false">SUM(AF35:AI35)</f>
        <v>0</v>
      </c>
      <c r="AF35" s="46" t="n">
        <f aca="false">SUM(AJ35:AL35)</f>
        <v>0</v>
      </c>
      <c r="AG35" s="46" t="n">
        <f aca="false">SUM(AM35:AO35)</f>
        <v>0</v>
      </c>
      <c r="AH35" s="46" t="n">
        <f aca="false">SUM(AP35:AR35)</f>
        <v>0</v>
      </c>
      <c r="AI35" s="46" t="n">
        <f aca="false">SUM(AS35:AU35)</f>
        <v>0</v>
      </c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5" t="n">
        <f aca="false">SUM(AW35:AZ35)</f>
        <v>0</v>
      </c>
      <c r="AW35" s="46"/>
      <c r="AX35" s="46"/>
      <c r="AY35" s="46"/>
      <c r="AZ35" s="46"/>
      <c r="BA35" s="45" t="n">
        <f aca="false">SUM(BB35:BE35)</f>
        <v>0</v>
      </c>
      <c r="BB35" s="45" t="n">
        <f aca="false">SUM(BF35:BH35)</f>
        <v>0</v>
      </c>
      <c r="BC35" s="45" t="n">
        <f aca="false">SUM(BI35:BK35)</f>
        <v>0</v>
      </c>
      <c r="BD35" s="45" t="n">
        <f aca="false">SUM(BL35:BN35)</f>
        <v>0</v>
      </c>
      <c r="BE35" s="45" t="n">
        <f aca="false">SUM(BO35:BQ35)</f>
        <v>0</v>
      </c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5" t="n">
        <f aca="false">SUM(BS35:BV35)</f>
        <v>0</v>
      </c>
      <c r="BS35" s="45" t="n">
        <f aca="false">SUM(BW35:BY35)</f>
        <v>0</v>
      </c>
      <c r="BT35" s="45" t="n">
        <f aca="false">SUM(BZ35:CB35)</f>
        <v>0</v>
      </c>
      <c r="BU35" s="45" t="n">
        <f aca="false">SUM(CC35:CE35)</f>
        <v>0</v>
      </c>
      <c r="BV35" s="45" t="n">
        <f aca="false">SUM(CF35:CH35)</f>
        <v>0</v>
      </c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5" t="n">
        <f aca="false" t="array" ref="CI35:CI35">BR35</f>
        <v>0</v>
      </c>
      <c r="CJ35" s="45" t="n">
        <f aca="false" t="array" ref="CJ35:CJ35">CI35</f>
        <v>0</v>
      </c>
      <c r="CK35" s="45" t="n">
        <f aca="false" t="array" ref="CK35:CK35">CJ35</f>
        <v>0</v>
      </c>
      <c r="CL35" s="45" t="n">
        <f aca="false" t="array" ref="CL35:CL35">CK35</f>
        <v>0</v>
      </c>
      <c r="CM35" s="35" t="n">
        <f aca="false">SUM(CN35:CQ35)</f>
        <v>0</v>
      </c>
      <c r="CN35" s="35" t="n">
        <f aca="false">SUM(CR35:CT35)</f>
        <v>0</v>
      </c>
      <c r="CO35" s="35" t="n">
        <f aca="false">SUM(CU35:CW35)</f>
        <v>0</v>
      </c>
      <c r="CP35" s="35" t="n">
        <f aca="false">SUM(CX35:CZ35)</f>
        <v>0</v>
      </c>
      <c r="CQ35" s="35" t="n">
        <f aca="false">SUM(DA35:DC35)</f>
        <v>0</v>
      </c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1" t="n">
        <f aca="false">IF(AV35=0,0,CM35/AV35%)</f>
        <v>0</v>
      </c>
      <c r="DE35" s="41" t="n">
        <f aca="false">CM35-BR35</f>
        <v>0</v>
      </c>
      <c r="DF35" s="35" t="n">
        <f aca="false" t="array" ref="DF35:DF35">CM35</f>
        <v>0</v>
      </c>
      <c r="DG35" s="35" t="n">
        <f aca="false" t="array" ref="DG35:DG35">DF35</f>
        <v>0</v>
      </c>
      <c r="DH35" s="35" t="n">
        <f aca="false" t="array" ref="DH35:DH35">DG35</f>
        <v>0</v>
      </c>
      <c r="DI35" s="35" t="n">
        <f aca="false" t="array" ref="DI35:DI35">DH35</f>
        <v>0</v>
      </c>
      <c r="DJ35" s="35"/>
      <c r="DK35" s="35"/>
      <c r="DL35" s="35"/>
      <c r="DM35" s="35"/>
      <c r="DN35" s="35"/>
      <c r="DO35" s="35"/>
      <c r="DP35" s="35"/>
      <c r="DT35" s="37" t="s">
        <v>190</v>
      </c>
      <c r="DU35" s="37" t="s">
        <v>191</v>
      </c>
      <c r="DV35" s="37" t="s">
        <v>158</v>
      </c>
      <c r="DW35" s="38" t="s">
        <v>174</v>
      </c>
      <c r="DX35" s="38"/>
      <c r="DY35" s="38"/>
      <c r="DZ35" s="38"/>
    </row>
    <row r="36" customFormat="false" ht="15" hidden="true" customHeight="true" outlineLevel="0" collapsed="false">
      <c r="A36" s="42" t="n">
        <f aca="false" t="array" ref="A36:A36">$A$19</f>
        <v>0</v>
      </c>
      <c r="E36" s="1" t="n">
        <v>4</v>
      </c>
      <c r="G36" s="43" t="str">
        <f aca="false">G34&amp;".2"</f>
        <v>4.1.1.0.2.2</v>
      </c>
      <c r="H36" s="54" t="s">
        <v>175</v>
      </c>
      <c r="I36" s="54"/>
      <c r="J36" s="43" t="s">
        <v>161</v>
      </c>
      <c r="K36" s="45" t="n">
        <f aca="false">SUM(K37:K40)</f>
        <v>0</v>
      </c>
      <c r="L36" s="45" t="n">
        <f aca="false">SUM(L37:L40)</f>
        <v>0</v>
      </c>
      <c r="M36" s="45" t="n">
        <f aca="false">SUM(M37:M40)</f>
        <v>0</v>
      </c>
      <c r="N36" s="45" t="n">
        <f aca="false">SUM(O36:R36)</f>
        <v>0</v>
      </c>
      <c r="O36" s="45" t="n">
        <f aca="false">SUM(S36:U36)</f>
        <v>0</v>
      </c>
      <c r="P36" s="45" t="n">
        <f aca="false">SUM(V36:X36)</f>
        <v>0</v>
      </c>
      <c r="Q36" s="45" t="n">
        <f aca="false">SUM(Y36:AA36)</f>
        <v>0</v>
      </c>
      <c r="R36" s="45" t="n">
        <f aca="false">SUM(AB36:AD36)</f>
        <v>0</v>
      </c>
      <c r="S36" s="45" t="n">
        <f aca="false">SUM(S37:S40)</f>
        <v>0</v>
      </c>
      <c r="T36" s="45" t="n">
        <f aca="false">SUM(T37:T40)</f>
        <v>0</v>
      </c>
      <c r="U36" s="45" t="n">
        <f aca="false">SUM(U37:U40)</f>
        <v>0</v>
      </c>
      <c r="V36" s="45" t="n">
        <f aca="false">SUM(V37:V40)</f>
        <v>0</v>
      </c>
      <c r="W36" s="45" t="n">
        <f aca="false">SUM(W37:W40)</f>
        <v>0</v>
      </c>
      <c r="X36" s="45" t="n">
        <f aca="false">SUM(X37:X40)</f>
        <v>0</v>
      </c>
      <c r="Y36" s="45" t="n">
        <f aca="false">SUM(Y37:Y40)</f>
        <v>0</v>
      </c>
      <c r="Z36" s="45" t="n">
        <f aca="false">SUM(Z37:Z40)</f>
        <v>0</v>
      </c>
      <c r="AA36" s="45" t="n">
        <f aca="false">SUM(AA37:AA40)</f>
        <v>0</v>
      </c>
      <c r="AB36" s="45" t="n">
        <f aca="false">SUM(AB37:AB40)</f>
        <v>0</v>
      </c>
      <c r="AC36" s="45" t="n">
        <f aca="false">SUM(AC37:AC40)</f>
        <v>0</v>
      </c>
      <c r="AD36" s="45" t="n">
        <f aca="false">SUM(AD37:AD40)</f>
        <v>0</v>
      </c>
      <c r="AE36" s="46" t="n">
        <f aca="false">SUM(AF36:AI36)</f>
        <v>0</v>
      </c>
      <c r="AF36" s="46" t="n">
        <f aca="false">SUM(AJ36:AL36)</f>
        <v>0</v>
      </c>
      <c r="AG36" s="46" t="n">
        <f aca="false">SUM(AM36:AO36)</f>
        <v>0</v>
      </c>
      <c r="AH36" s="46" t="n">
        <f aca="false">SUM(AP36:AR36)</f>
        <v>0</v>
      </c>
      <c r="AI36" s="46" t="n">
        <f aca="false">SUM(AS36:AU36)</f>
        <v>0</v>
      </c>
      <c r="AJ36" s="46" t="n">
        <f aca="false">SUM(AJ37:AJ40)</f>
        <v>0</v>
      </c>
      <c r="AK36" s="46" t="n">
        <f aca="false">SUM(AK37:AK40)</f>
        <v>0</v>
      </c>
      <c r="AL36" s="46" t="n">
        <f aca="false">SUM(AL37:AL40)</f>
        <v>0</v>
      </c>
      <c r="AM36" s="46" t="n">
        <f aca="false">SUM(AM37:AM40)</f>
        <v>0</v>
      </c>
      <c r="AN36" s="46" t="n">
        <f aca="false">SUM(AN37:AN40)</f>
        <v>0</v>
      </c>
      <c r="AO36" s="46" t="n">
        <f aca="false">SUM(AO37:AO40)</f>
        <v>0</v>
      </c>
      <c r="AP36" s="46" t="n">
        <f aca="false">SUM(AP37:AP40)</f>
        <v>0</v>
      </c>
      <c r="AQ36" s="46" t="n">
        <f aca="false">SUM(AQ37:AQ40)</f>
        <v>0</v>
      </c>
      <c r="AR36" s="46" t="n">
        <f aca="false">SUM(AR37:AR40)</f>
        <v>0</v>
      </c>
      <c r="AS36" s="46" t="n">
        <f aca="false">SUM(AS37:AS40)</f>
        <v>0</v>
      </c>
      <c r="AT36" s="46" t="n">
        <f aca="false">SUM(AT37:AT40)</f>
        <v>0</v>
      </c>
      <c r="AU36" s="46" t="n">
        <f aca="false">SUM(AU37:AU40)</f>
        <v>0</v>
      </c>
      <c r="AV36" s="45" t="n">
        <f aca="false">SUM(AW36:AZ36)</f>
        <v>0</v>
      </c>
      <c r="AW36" s="45" t="n">
        <f aca="false">SUM(AW37:AW40)</f>
        <v>0</v>
      </c>
      <c r="AX36" s="45" t="n">
        <f aca="false">SUM(AX37:AX40)</f>
        <v>0</v>
      </c>
      <c r="AY36" s="45" t="n">
        <f aca="false">SUM(AY37:AY40)</f>
        <v>0</v>
      </c>
      <c r="AZ36" s="45" t="n">
        <f aca="false">SUM(AZ37:AZ40)</f>
        <v>0</v>
      </c>
      <c r="BA36" s="45" t="n">
        <f aca="false">SUM(BB36:BE36)</f>
        <v>0</v>
      </c>
      <c r="BB36" s="45" t="n">
        <f aca="false">SUM(BF36:BH36)</f>
        <v>0</v>
      </c>
      <c r="BC36" s="45" t="n">
        <f aca="false">SUM(BI36:BK36)</f>
        <v>0</v>
      </c>
      <c r="BD36" s="45" t="n">
        <f aca="false">SUM(BL36:BN36)</f>
        <v>0</v>
      </c>
      <c r="BE36" s="45" t="n">
        <f aca="false">SUM(BO36:BQ36)</f>
        <v>0</v>
      </c>
      <c r="BF36" s="45" t="n">
        <f aca="false">SUM(BF37:BF40)</f>
        <v>0</v>
      </c>
      <c r="BG36" s="45" t="n">
        <f aca="false">SUM(BG37:BG40)</f>
        <v>0</v>
      </c>
      <c r="BH36" s="45" t="n">
        <f aca="false">SUM(BH37:BH40)</f>
        <v>0</v>
      </c>
      <c r="BI36" s="45" t="n">
        <f aca="false">SUM(BI37:BI40)</f>
        <v>0</v>
      </c>
      <c r="BJ36" s="45" t="n">
        <f aca="false">SUM(BJ37:BJ40)</f>
        <v>0</v>
      </c>
      <c r="BK36" s="45" t="n">
        <f aca="false">SUM(BK37:BK40)</f>
        <v>0</v>
      </c>
      <c r="BL36" s="45" t="n">
        <f aca="false">SUM(BL37:BL40)</f>
        <v>0</v>
      </c>
      <c r="BM36" s="45" t="n">
        <f aca="false">SUM(BM37:BM40)</f>
        <v>0</v>
      </c>
      <c r="BN36" s="45" t="n">
        <f aca="false">SUM(BN37:BN40)</f>
        <v>0</v>
      </c>
      <c r="BO36" s="45" t="n">
        <f aca="false">SUM(BO37:BO40)</f>
        <v>0</v>
      </c>
      <c r="BP36" s="45" t="n">
        <f aca="false">SUM(BP37:BP40)</f>
        <v>0</v>
      </c>
      <c r="BQ36" s="45" t="n">
        <f aca="false">SUM(BQ37:BQ40)</f>
        <v>0</v>
      </c>
      <c r="BR36" s="45" t="n">
        <f aca="false">SUM(BS36:BV36)</f>
        <v>0</v>
      </c>
      <c r="BS36" s="45" t="n">
        <f aca="false">SUM(BW36:BY36)</f>
        <v>0</v>
      </c>
      <c r="BT36" s="45" t="n">
        <f aca="false">SUM(BZ36:CB36)</f>
        <v>0</v>
      </c>
      <c r="BU36" s="45" t="n">
        <f aca="false">SUM(CC36:CE36)</f>
        <v>0</v>
      </c>
      <c r="BV36" s="45" t="n">
        <f aca="false">SUM(CF36:CH36)</f>
        <v>0</v>
      </c>
      <c r="BW36" s="45" t="n">
        <f aca="false">SUM(BW37:BW40)</f>
        <v>0</v>
      </c>
      <c r="BX36" s="45" t="n">
        <f aca="false">SUM(BX37:BX40)</f>
        <v>0</v>
      </c>
      <c r="BY36" s="45" t="n">
        <f aca="false">SUM(BY37:BY40)</f>
        <v>0</v>
      </c>
      <c r="BZ36" s="45" t="n">
        <f aca="false">SUM(BZ37:BZ40)</f>
        <v>0</v>
      </c>
      <c r="CA36" s="45" t="n">
        <f aca="false">SUM(CA37:CA40)</f>
        <v>0</v>
      </c>
      <c r="CB36" s="45" t="n">
        <f aca="false">SUM(CB37:CB40)</f>
        <v>0</v>
      </c>
      <c r="CC36" s="45" t="n">
        <f aca="false">SUM(CC37:CC40)</f>
        <v>0</v>
      </c>
      <c r="CD36" s="45" t="n">
        <f aca="false">SUM(CD37:CD40)</f>
        <v>0</v>
      </c>
      <c r="CE36" s="45" t="n">
        <f aca="false">SUM(CE37:CE40)</f>
        <v>0</v>
      </c>
      <c r="CF36" s="45" t="n">
        <f aca="false">SUM(CF37:CF40)</f>
        <v>0</v>
      </c>
      <c r="CG36" s="45" t="n">
        <f aca="false">SUM(CG37:CG40)</f>
        <v>0</v>
      </c>
      <c r="CH36" s="45" t="n">
        <f aca="false">SUM(CH37:CH40)</f>
        <v>0</v>
      </c>
      <c r="CI36" s="45" t="n">
        <f aca="false" t="array" ref="CI36:CI36">BR36</f>
        <v>0</v>
      </c>
      <c r="CJ36" s="45" t="n">
        <f aca="false" t="array" ref="CJ36:CJ36">CI36</f>
        <v>0</v>
      </c>
      <c r="CK36" s="45" t="n">
        <f aca="false" t="array" ref="CK36:CK36">CJ36</f>
        <v>0</v>
      </c>
      <c r="CL36" s="45" t="n">
        <f aca="false" t="array" ref="CL36:CL36">CK36</f>
        <v>0</v>
      </c>
      <c r="CM36" s="35" t="n">
        <f aca="false">SUM(CN36:CQ36)</f>
        <v>0</v>
      </c>
      <c r="CN36" s="35" t="n">
        <f aca="false">SUM(CR36:CT36)</f>
        <v>0</v>
      </c>
      <c r="CO36" s="35" t="n">
        <f aca="false">SUM(CU36:CW36)</f>
        <v>0</v>
      </c>
      <c r="CP36" s="35" t="n">
        <f aca="false">SUM(CX36:CZ36)</f>
        <v>0</v>
      </c>
      <c r="CQ36" s="35" t="n">
        <f aca="false">SUM(DA36:DC36)</f>
        <v>0</v>
      </c>
      <c r="CR36" s="46" t="n">
        <f aca="false">SUM(CR37:CR40)</f>
        <v>0</v>
      </c>
      <c r="CS36" s="46" t="n">
        <f aca="false">SUM(CS37:CS40)</f>
        <v>0</v>
      </c>
      <c r="CT36" s="46" t="n">
        <f aca="false">SUM(CT37:CT40)</f>
        <v>0</v>
      </c>
      <c r="CU36" s="46" t="n">
        <f aca="false">SUM(CU37:CU40)</f>
        <v>0</v>
      </c>
      <c r="CV36" s="46" t="n">
        <f aca="false">SUM(CV37:CV40)</f>
        <v>0</v>
      </c>
      <c r="CW36" s="46" t="n">
        <f aca="false">SUM(CW37:CW40)</f>
        <v>0</v>
      </c>
      <c r="CX36" s="46" t="n">
        <f aca="false">SUM(CX37:CX40)</f>
        <v>0</v>
      </c>
      <c r="CY36" s="46" t="n">
        <f aca="false">SUM(CY37:CY40)</f>
        <v>0</v>
      </c>
      <c r="CZ36" s="46" t="n">
        <f aca="false">SUM(CZ37:CZ40)</f>
        <v>0</v>
      </c>
      <c r="DA36" s="46" t="n">
        <f aca="false">SUM(DA37:DA40)</f>
        <v>0</v>
      </c>
      <c r="DB36" s="46" t="n">
        <f aca="false">SUM(DB37:DB40)</f>
        <v>0</v>
      </c>
      <c r="DC36" s="46" t="n">
        <f aca="false">SUM(DC37:DC40)</f>
        <v>0</v>
      </c>
      <c r="DD36" s="41" t="n">
        <f aca="false">IF(AV36=0,0,CM36/AV36%)</f>
        <v>0</v>
      </c>
      <c r="DE36" s="41" t="n">
        <f aca="false">CM36-BR36</f>
        <v>0</v>
      </c>
      <c r="DF36" s="35" t="n">
        <f aca="false" t="array" ref="DF36:DF36">CM36</f>
        <v>0</v>
      </c>
      <c r="DG36" s="35" t="n">
        <f aca="false" t="array" ref="DG36:DG36">DF36</f>
        <v>0</v>
      </c>
      <c r="DH36" s="35" t="n">
        <f aca="false" t="array" ref="DH36:DH36">DG36</f>
        <v>0</v>
      </c>
      <c r="DI36" s="35" t="n">
        <f aca="false" t="array" ref="DI36:DI36">DH36</f>
        <v>0</v>
      </c>
      <c r="DJ36" s="35"/>
      <c r="DK36" s="35"/>
      <c r="DL36" s="35"/>
      <c r="DM36" s="35"/>
      <c r="DN36" s="35"/>
      <c r="DO36" s="35"/>
      <c r="DP36" s="35"/>
      <c r="DT36" s="37" t="s">
        <v>190</v>
      </c>
      <c r="DU36" s="37" t="s">
        <v>191</v>
      </c>
      <c r="DV36" s="37" t="s">
        <v>158</v>
      </c>
      <c r="DW36" s="38" t="s">
        <v>176</v>
      </c>
      <c r="DX36" s="38"/>
      <c r="DY36" s="38"/>
      <c r="DZ36" s="38"/>
    </row>
    <row r="37" customFormat="false" ht="15" hidden="true" customHeight="true" outlineLevel="0" collapsed="false">
      <c r="A37" s="42" t="n">
        <f aca="false" t="array" ref="A37:A37">$A$19</f>
        <v>0</v>
      </c>
      <c r="D37" s="1" t="s">
        <v>178</v>
      </c>
      <c r="E37" s="1" t="n">
        <v>5</v>
      </c>
      <c r="G37" s="43" t="str">
        <f aca="false">G36&amp;".1"</f>
        <v>4.1.1.0.2.2.1</v>
      </c>
      <c r="H37" s="55" t="s">
        <v>177</v>
      </c>
      <c r="I37" s="55"/>
      <c r="J37" s="43" t="s">
        <v>161</v>
      </c>
      <c r="K37" s="46"/>
      <c r="L37" s="46"/>
      <c r="M37" s="46"/>
      <c r="N37" s="45" t="n">
        <f aca="false">SUM(O37:R37)</f>
        <v>0</v>
      </c>
      <c r="O37" s="45" t="n">
        <f aca="false">SUM(S37:U37)</f>
        <v>0</v>
      </c>
      <c r="P37" s="45" t="n">
        <f aca="false">SUM(V37:X37)</f>
        <v>0</v>
      </c>
      <c r="Q37" s="45" t="n">
        <f aca="false">SUM(Y37:AA37)</f>
        <v>0</v>
      </c>
      <c r="R37" s="45" t="n">
        <f aca="false">SUM(AB37:AD37)</f>
        <v>0</v>
      </c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 t="n">
        <f aca="false">SUM(AF37:AI37)</f>
        <v>0</v>
      </c>
      <c r="AF37" s="46" t="n">
        <f aca="false">SUM(AJ37:AL37)</f>
        <v>0</v>
      </c>
      <c r="AG37" s="46" t="n">
        <f aca="false">SUM(AM37:AO37)</f>
        <v>0</v>
      </c>
      <c r="AH37" s="46" t="n">
        <f aca="false">SUM(AP37:AR37)</f>
        <v>0</v>
      </c>
      <c r="AI37" s="46" t="n">
        <f aca="false">SUM(AS37:AU37)</f>
        <v>0</v>
      </c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5" t="n">
        <f aca="false">SUM(AW37:AZ37)</f>
        <v>0</v>
      </c>
      <c r="AW37" s="46"/>
      <c r="AX37" s="46"/>
      <c r="AY37" s="46"/>
      <c r="AZ37" s="46"/>
      <c r="BA37" s="45" t="n">
        <f aca="false">SUM(BB37:BE37)</f>
        <v>0</v>
      </c>
      <c r="BB37" s="45" t="n">
        <f aca="false">SUM(BF37:BH37)</f>
        <v>0</v>
      </c>
      <c r="BC37" s="45" t="n">
        <f aca="false">SUM(BI37:BK37)</f>
        <v>0</v>
      </c>
      <c r="BD37" s="45" t="n">
        <f aca="false">SUM(BL37:BN37)</f>
        <v>0</v>
      </c>
      <c r="BE37" s="45" t="n">
        <f aca="false">SUM(BO37:BQ37)</f>
        <v>0</v>
      </c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5" t="n">
        <f aca="false">SUM(BS37:BV37)</f>
        <v>0</v>
      </c>
      <c r="BS37" s="45" t="n">
        <f aca="false">SUM(BW37:BY37)</f>
        <v>0</v>
      </c>
      <c r="BT37" s="45" t="n">
        <f aca="false">SUM(BZ37:CB37)</f>
        <v>0</v>
      </c>
      <c r="BU37" s="45" t="n">
        <f aca="false">SUM(CC37:CE37)</f>
        <v>0</v>
      </c>
      <c r="BV37" s="45" t="n">
        <f aca="false">SUM(CF37:CH37)</f>
        <v>0</v>
      </c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5" t="n">
        <f aca="false" t="array" ref="CI37:CI37">BR37</f>
        <v>0</v>
      </c>
      <c r="CJ37" s="45" t="n">
        <f aca="false" t="array" ref="CJ37:CJ37">CI37</f>
        <v>0</v>
      </c>
      <c r="CK37" s="45" t="n">
        <f aca="false" t="array" ref="CK37:CK37">CJ37</f>
        <v>0</v>
      </c>
      <c r="CL37" s="45" t="n">
        <f aca="false" t="array" ref="CL37:CL37">CK37</f>
        <v>0</v>
      </c>
      <c r="CM37" s="35" t="n">
        <f aca="false">SUM(CN37:CQ37)</f>
        <v>0</v>
      </c>
      <c r="CN37" s="35" t="n">
        <f aca="false">SUM(CR37:CT37)</f>
        <v>0</v>
      </c>
      <c r="CO37" s="35" t="n">
        <f aca="false">SUM(CU37:CW37)</f>
        <v>0</v>
      </c>
      <c r="CP37" s="35" t="n">
        <f aca="false">SUM(CX37:CZ37)</f>
        <v>0</v>
      </c>
      <c r="CQ37" s="35" t="n">
        <f aca="false">SUM(DA37:DC37)</f>
        <v>0</v>
      </c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1" t="n">
        <f aca="false">IF(AV37=0,0,CM37/AV37%)</f>
        <v>0</v>
      </c>
      <c r="DE37" s="41" t="n">
        <f aca="false">CM37-BR37</f>
        <v>0</v>
      </c>
      <c r="DF37" s="35" t="n">
        <f aca="false" t="array" ref="DF37:DF37">CM37</f>
        <v>0</v>
      </c>
      <c r="DG37" s="35" t="n">
        <f aca="false" t="array" ref="DG37:DG37">DF37</f>
        <v>0</v>
      </c>
      <c r="DH37" s="35" t="n">
        <f aca="false" t="array" ref="DH37:DH37">DG37</f>
        <v>0</v>
      </c>
      <c r="DI37" s="35" t="n">
        <f aca="false" t="array" ref="DI37:DI37">DH37</f>
        <v>0</v>
      </c>
      <c r="DJ37" s="35"/>
      <c r="DK37" s="35"/>
      <c r="DL37" s="35"/>
      <c r="DM37" s="35"/>
      <c r="DN37" s="35"/>
      <c r="DO37" s="35"/>
      <c r="DP37" s="35"/>
      <c r="DT37" s="37" t="s">
        <v>190</v>
      </c>
      <c r="DU37" s="37" t="s">
        <v>191</v>
      </c>
      <c r="DV37" s="37" t="s">
        <v>158</v>
      </c>
      <c r="DW37" s="38" t="s">
        <v>178</v>
      </c>
      <c r="DX37" s="38"/>
      <c r="DY37" s="38"/>
      <c r="DZ37" s="38"/>
    </row>
    <row r="38" customFormat="false" ht="15" hidden="true" customHeight="true" outlineLevel="0" collapsed="false">
      <c r="A38" s="42" t="n">
        <f aca="false" t="array" ref="A38:A38">$A$19</f>
        <v>0</v>
      </c>
      <c r="D38" s="1" t="s">
        <v>180</v>
      </c>
      <c r="E38" s="1" t="n">
        <v>6</v>
      </c>
      <c r="G38" s="43" t="str">
        <f aca="false">G36&amp;".2"</f>
        <v>4.1.1.0.2.2.2</v>
      </c>
      <c r="H38" s="55" t="s">
        <v>179</v>
      </c>
      <c r="I38" s="55"/>
      <c r="J38" s="43" t="s">
        <v>161</v>
      </c>
      <c r="K38" s="46"/>
      <c r="L38" s="46"/>
      <c r="M38" s="46"/>
      <c r="N38" s="45" t="n">
        <f aca="false">SUM(O38:R38)</f>
        <v>0</v>
      </c>
      <c r="O38" s="45" t="n">
        <f aca="false">SUM(S38:U38)</f>
        <v>0</v>
      </c>
      <c r="P38" s="45" t="n">
        <f aca="false">SUM(V38:X38)</f>
        <v>0</v>
      </c>
      <c r="Q38" s="45" t="n">
        <f aca="false">SUM(Y38:AA38)</f>
        <v>0</v>
      </c>
      <c r="R38" s="45" t="n">
        <f aca="false">SUM(AB38:AD38)</f>
        <v>0</v>
      </c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 t="n">
        <f aca="false">SUM(AF38:AI38)</f>
        <v>0</v>
      </c>
      <c r="AF38" s="46" t="n">
        <f aca="false">SUM(AJ38:AL38)</f>
        <v>0</v>
      </c>
      <c r="AG38" s="46" t="n">
        <f aca="false">SUM(AM38:AO38)</f>
        <v>0</v>
      </c>
      <c r="AH38" s="46" t="n">
        <f aca="false">SUM(AP38:AR38)</f>
        <v>0</v>
      </c>
      <c r="AI38" s="46" t="n">
        <f aca="false">SUM(AS38:AU38)</f>
        <v>0</v>
      </c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5" t="n">
        <f aca="false">SUM(AW38:AZ38)</f>
        <v>0</v>
      </c>
      <c r="AW38" s="46"/>
      <c r="AX38" s="46"/>
      <c r="AY38" s="46"/>
      <c r="AZ38" s="46"/>
      <c r="BA38" s="45" t="n">
        <f aca="false">SUM(BB38:BE38)</f>
        <v>0</v>
      </c>
      <c r="BB38" s="45" t="n">
        <f aca="false">SUM(BF38:BH38)</f>
        <v>0</v>
      </c>
      <c r="BC38" s="45" t="n">
        <f aca="false">SUM(BI38:BK38)</f>
        <v>0</v>
      </c>
      <c r="BD38" s="45" t="n">
        <f aca="false">SUM(BL38:BN38)</f>
        <v>0</v>
      </c>
      <c r="BE38" s="45" t="n">
        <f aca="false">SUM(BO38:BQ38)</f>
        <v>0</v>
      </c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5" t="n">
        <f aca="false">SUM(BS38:BV38)</f>
        <v>0</v>
      </c>
      <c r="BS38" s="45" t="n">
        <f aca="false">SUM(BW38:BY38)</f>
        <v>0</v>
      </c>
      <c r="BT38" s="45" t="n">
        <f aca="false">SUM(BZ38:CB38)</f>
        <v>0</v>
      </c>
      <c r="BU38" s="45" t="n">
        <f aca="false">SUM(CC38:CE38)</f>
        <v>0</v>
      </c>
      <c r="BV38" s="45" t="n">
        <f aca="false">SUM(CF38:CH38)</f>
        <v>0</v>
      </c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5" t="n">
        <f aca="false" t="array" ref="CI38:CI38">BR38</f>
        <v>0</v>
      </c>
      <c r="CJ38" s="45" t="n">
        <f aca="false" t="array" ref="CJ38:CJ38">CI38</f>
        <v>0</v>
      </c>
      <c r="CK38" s="45" t="n">
        <f aca="false" t="array" ref="CK38:CK38">CJ38</f>
        <v>0</v>
      </c>
      <c r="CL38" s="45" t="n">
        <f aca="false" t="array" ref="CL38:CL38">CK38</f>
        <v>0</v>
      </c>
      <c r="CM38" s="35" t="n">
        <f aca="false">SUM(CN38:CQ38)</f>
        <v>0</v>
      </c>
      <c r="CN38" s="35" t="n">
        <f aca="false">SUM(CR38:CT38)</f>
        <v>0</v>
      </c>
      <c r="CO38" s="35" t="n">
        <f aca="false">SUM(CU38:CW38)</f>
        <v>0</v>
      </c>
      <c r="CP38" s="35" t="n">
        <f aca="false">SUM(CX38:CZ38)</f>
        <v>0</v>
      </c>
      <c r="CQ38" s="35" t="n">
        <f aca="false">SUM(DA38:DC38)</f>
        <v>0</v>
      </c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1" t="n">
        <f aca="false">IF(AV38=0,0,CM38/AV38%)</f>
        <v>0</v>
      </c>
      <c r="DE38" s="41" t="n">
        <f aca="false">CM38-BR38</f>
        <v>0</v>
      </c>
      <c r="DF38" s="35" t="n">
        <f aca="false" t="array" ref="DF38:DF38">CM38</f>
        <v>0</v>
      </c>
      <c r="DG38" s="35" t="n">
        <f aca="false" t="array" ref="DG38:DG38">DF38</f>
        <v>0</v>
      </c>
      <c r="DH38" s="35" t="n">
        <f aca="false" t="array" ref="DH38:DH38">DG38</f>
        <v>0</v>
      </c>
      <c r="DI38" s="35" t="n">
        <f aca="false" t="array" ref="DI38:DI38">DH38</f>
        <v>0</v>
      </c>
      <c r="DJ38" s="35"/>
      <c r="DK38" s="35"/>
      <c r="DL38" s="35"/>
      <c r="DM38" s="35"/>
      <c r="DN38" s="35"/>
      <c r="DO38" s="35"/>
      <c r="DP38" s="35"/>
      <c r="DT38" s="37" t="s">
        <v>190</v>
      </c>
      <c r="DU38" s="37" t="s">
        <v>191</v>
      </c>
      <c r="DV38" s="37" t="s">
        <v>158</v>
      </c>
      <c r="DW38" s="38" t="s">
        <v>180</v>
      </c>
      <c r="DX38" s="38"/>
      <c r="DY38" s="38"/>
      <c r="DZ38" s="38"/>
    </row>
    <row r="39" customFormat="false" ht="15" hidden="true" customHeight="true" outlineLevel="0" collapsed="false">
      <c r="A39" s="42" t="n">
        <f aca="false" t="array" ref="A39:A39">$A$19</f>
        <v>0</v>
      </c>
      <c r="D39" s="1" t="s">
        <v>182</v>
      </c>
      <c r="E39" s="1" t="n">
        <v>7</v>
      </c>
      <c r="G39" s="43" t="str">
        <f aca="false">G36&amp;".3"</f>
        <v>4.1.1.0.2.2.3</v>
      </c>
      <c r="H39" s="55" t="s">
        <v>181</v>
      </c>
      <c r="I39" s="55"/>
      <c r="J39" s="43" t="s">
        <v>161</v>
      </c>
      <c r="K39" s="46"/>
      <c r="L39" s="46"/>
      <c r="M39" s="46"/>
      <c r="N39" s="45" t="n">
        <f aca="false">SUM(O39:R39)</f>
        <v>0</v>
      </c>
      <c r="O39" s="45" t="n">
        <f aca="false">SUM(S39:U39)</f>
        <v>0</v>
      </c>
      <c r="P39" s="45" t="n">
        <f aca="false">SUM(V39:X39)</f>
        <v>0</v>
      </c>
      <c r="Q39" s="45" t="n">
        <f aca="false">SUM(Y39:AA39)</f>
        <v>0</v>
      </c>
      <c r="R39" s="45" t="n">
        <f aca="false">SUM(AB39:AD39)</f>
        <v>0</v>
      </c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 t="n">
        <f aca="false">SUM(AF39:AI39)</f>
        <v>0</v>
      </c>
      <c r="AF39" s="46" t="n">
        <f aca="false">SUM(AJ39:AL39)</f>
        <v>0</v>
      </c>
      <c r="AG39" s="46" t="n">
        <f aca="false">SUM(AM39:AO39)</f>
        <v>0</v>
      </c>
      <c r="AH39" s="46" t="n">
        <f aca="false">SUM(AP39:AR39)</f>
        <v>0</v>
      </c>
      <c r="AI39" s="46" t="n">
        <f aca="false">SUM(AS39:AU39)</f>
        <v>0</v>
      </c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5" t="n">
        <f aca="false">SUM(AW39:AZ39)</f>
        <v>0</v>
      </c>
      <c r="AW39" s="46"/>
      <c r="AX39" s="46"/>
      <c r="AY39" s="46"/>
      <c r="AZ39" s="46"/>
      <c r="BA39" s="45" t="n">
        <f aca="false">SUM(BB39:BE39)</f>
        <v>0</v>
      </c>
      <c r="BB39" s="45" t="n">
        <f aca="false">SUM(BF39:BH39)</f>
        <v>0</v>
      </c>
      <c r="BC39" s="45" t="n">
        <f aca="false">SUM(BI39:BK39)</f>
        <v>0</v>
      </c>
      <c r="BD39" s="45" t="n">
        <f aca="false">SUM(BL39:BN39)</f>
        <v>0</v>
      </c>
      <c r="BE39" s="45" t="n">
        <f aca="false">SUM(BO39:BQ39)</f>
        <v>0</v>
      </c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5" t="n">
        <f aca="false">SUM(BS39:BV39)</f>
        <v>0</v>
      </c>
      <c r="BS39" s="45" t="n">
        <f aca="false">SUM(BW39:BY39)</f>
        <v>0</v>
      </c>
      <c r="BT39" s="45" t="n">
        <f aca="false">SUM(BZ39:CB39)</f>
        <v>0</v>
      </c>
      <c r="BU39" s="45" t="n">
        <f aca="false">SUM(CC39:CE39)</f>
        <v>0</v>
      </c>
      <c r="BV39" s="45" t="n">
        <f aca="false">SUM(CF39:CH39)</f>
        <v>0</v>
      </c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5" t="n">
        <f aca="false" t="array" ref="CI39:CI39">BR39</f>
        <v>0</v>
      </c>
      <c r="CJ39" s="45" t="n">
        <f aca="false" t="array" ref="CJ39:CJ39">CI39</f>
        <v>0</v>
      </c>
      <c r="CK39" s="45" t="n">
        <f aca="false" t="array" ref="CK39:CK39">CJ39</f>
        <v>0</v>
      </c>
      <c r="CL39" s="45" t="n">
        <f aca="false" t="array" ref="CL39:CL39">CK39</f>
        <v>0</v>
      </c>
      <c r="CM39" s="35" t="n">
        <f aca="false">SUM(CN39:CQ39)</f>
        <v>0</v>
      </c>
      <c r="CN39" s="35" t="n">
        <f aca="false">SUM(CR39:CT39)</f>
        <v>0</v>
      </c>
      <c r="CO39" s="35" t="n">
        <f aca="false">SUM(CU39:CW39)</f>
        <v>0</v>
      </c>
      <c r="CP39" s="35" t="n">
        <f aca="false">SUM(CX39:CZ39)</f>
        <v>0</v>
      </c>
      <c r="CQ39" s="35" t="n">
        <f aca="false">SUM(DA39:DC39)</f>
        <v>0</v>
      </c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1" t="n">
        <f aca="false">IF(AV39=0,0,CM39/AV39%)</f>
        <v>0</v>
      </c>
      <c r="DE39" s="41" t="n">
        <f aca="false">CM39-BR39</f>
        <v>0</v>
      </c>
      <c r="DF39" s="35" t="n">
        <f aca="false" t="array" ref="DF39:DF39">CM39</f>
        <v>0</v>
      </c>
      <c r="DG39" s="35" t="n">
        <f aca="false" t="array" ref="DG39:DG39">DF39</f>
        <v>0</v>
      </c>
      <c r="DH39" s="35" t="n">
        <f aca="false" t="array" ref="DH39:DH39">DG39</f>
        <v>0</v>
      </c>
      <c r="DI39" s="35" t="n">
        <f aca="false" t="array" ref="DI39:DI39">DH39</f>
        <v>0</v>
      </c>
      <c r="DJ39" s="35"/>
      <c r="DK39" s="35"/>
      <c r="DL39" s="35"/>
      <c r="DM39" s="35"/>
      <c r="DN39" s="35"/>
      <c r="DO39" s="35"/>
      <c r="DP39" s="35"/>
      <c r="DT39" s="37" t="s">
        <v>190</v>
      </c>
      <c r="DU39" s="37" t="s">
        <v>191</v>
      </c>
      <c r="DV39" s="37" t="s">
        <v>158</v>
      </c>
      <c r="DW39" s="38" t="s">
        <v>182</v>
      </c>
      <c r="DX39" s="38"/>
      <c r="DY39" s="38"/>
      <c r="DZ39" s="38"/>
    </row>
    <row r="40" customFormat="false" ht="15" hidden="true" customHeight="true" outlineLevel="0" collapsed="false">
      <c r="A40" s="42" t="n">
        <f aca="false" t="array" ref="A40:A40">$A$19</f>
        <v>0</v>
      </c>
      <c r="D40" s="1" t="s">
        <v>192</v>
      </c>
      <c r="E40" s="1" t="n">
        <v>8</v>
      </c>
      <c r="G40" s="43" t="str">
        <f aca="false">G36&amp;".4"</f>
        <v>4.1.1.0.2.2.4</v>
      </c>
      <c r="H40" s="55" t="s">
        <v>183</v>
      </c>
      <c r="I40" s="55"/>
      <c r="J40" s="43" t="s">
        <v>161</v>
      </c>
      <c r="K40" s="46"/>
      <c r="L40" s="46"/>
      <c r="M40" s="46"/>
      <c r="N40" s="45" t="n">
        <f aca="false">SUM(O40:R40)</f>
        <v>0</v>
      </c>
      <c r="O40" s="45" t="n">
        <f aca="false">SUM(S40:U40)</f>
        <v>0</v>
      </c>
      <c r="P40" s="45" t="n">
        <f aca="false">SUM(V40:X40)</f>
        <v>0</v>
      </c>
      <c r="Q40" s="45" t="n">
        <f aca="false">SUM(Y40:AA40)</f>
        <v>0</v>
      </c>
      <c r="R40" s="45" t="n">
        <f aca="false">SUM(AB40:AD40)</f>
        <v>0</v>
      </c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 t="n">
        <f aca="false">SUM(AF40:AI40)</f>
        <v>0</v>
      </c>
      <c r="AF40" s="46" t="n">
        <f aca="false">SUM(AJ40:AL40)</f>
        <v>0</v>
      </c>
      <c r="AG40" s="46" t="n">
        <f aca="false">SUM(AM40:AO40)</f>
        <v>0</v>
      </c>
      <c r="AH40" s="46" t="n">
        <f aca="false">SUM(AP40:AR40)</f>
        <v>0</v>
      </c>
      <c r="AI40" s="46" t="n">
        <f aca="false">SUM(AS40:AU40)</f>
        <v>0</v>
      </c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5" t="n">
        <f aca="false">SUM(AW40:AZ40)</f>
        <v>0</v>
      </c>
      <c r="AW40" s="46"/>
      <c r="AX40" s="46"/>
      <c r="AY40" s="46"/>
      <c r="AZ40" s="46"/>
      <c r="BA40" s="45" t="n">
        <f aca="false">SUM(BB40:BE40)</f>
        <v>0</v>
      </c>
      <c r="BB40" s="45" t="n">
        <f aca="false">SUM(BF40:BH40)</f>
        <v>0</v>
      </c>
      <c r="BC40" s="45" t="n">
        <f aca="false">SUM(BI40:BK40)</f>
        <v>0</v>
      </c>
      <c r="BD40" s="45" t="n">
        <f aca="false">SUM(BL40:BN40)</f>
        <v>0</v>
      </c>
      <c r="BE40" s="45" t="n">
        <f aca="false">SUM(BO40:BQ40)</f>
        <v>0</v>
      </c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  <c r="BR40" s="45" t="n">
        <f aca="false">SUM(BS40:BV40)</f>
        <v>0</v>
      </c>
      <c r="BS40" s="45" t="n">
        <f aca="false">SUM(BW40:BY40)</f>
        <v>0</v>
      </c>
      <c r="BT40" s="45" t="n">
        <f aca="false">SUM(BZ40:CB40)</f>
        <v>0</v>
      </c>
      <c r="BU40" s="45" t="n">
        <f aca="false">SUM(CC40:CE40)</f>
        <v>0</v>
      </c>
      <c r="BV40" s="45" t="n">
        <f aca="false">SUM(CF40:CH40)</f>
        <v>0</v>
      </c>
      <c r="BW40" s="46"/>
      <c r="BX40" s="46"/>
      <c r="BY40" s="46"/>
      <c r="BZ40" s="46"/>
      <c r="CA40" s="46"/>
      <c r="CB40" s="46"/>
      <c r="CC40" s="46"/>
      <c r="CD40" s="46"/>
      <c r="CE40" s="46"/>
      <c r="CF40" s="46"/>
      <c r="CG40" s="46"/>
      <c r="CH40" s="46"/>
      <c r="CI40" s="45" t="n">
        <f aca="false" t="array" ref="CI40:CI40">BR40</f>
        <v>0</v>
      </c>
      <c r="CJ40" s="45" t="n">
        <f aca="false" t="array" ref="CJ40:CJ40">CI40</f>
        <v>0</v>
      </c>
      <c r="CK40" s="45" t="n">
        <f aca="false" t="array" ref="CK40:CK40">CJ40</f>
        <v>0</v>
      </c>
      <c r="CL40" s="45" t="n">
        <f aca="false" t="array" ref="CL40:CL40">CK40</f>
        <v>0</v>
      </c>
      <c r="CM40" s="35" t="n">
        <f aca="false">SUM(CN40:CQ40)</f>
        <v>0</v>
      </c>
      <c r="CN40" s="35" t="n">
        <f aca="false">SUM(CR40:CT40)</f>
        <v>0</v>
      </c>
      <c r="CO40" s="35" t="n">
        <f aca="false">SUM(CU40:CW40)</f>
        <v>0</v>
      </c>
      <c r="CP40" s="35" t="n">
        <f aca="false">SUM(CX40:CZ40)</f>
        <v>0</v>
      </c>
      <c r="CQ40" s="35" t="n">
        <f aca="false">SUM(DA40:DC40)</f>
        <v>0</v>
      </c>
      <c r="CR40" s="46"/>
      <c r="CS40" s="46"/>
      <c r="CT40" s="46"/>
      <c r="CU40" s="46"/>
      <c r="CV40" s="46"/>
      <c r="CW40" s="46"/>
      <c r="CX40" s="46"/>
      <c r="CY40" s="46"/>
      <c r="CZ40" s="46"/>
      <c r="DA40" s="46"/>
      <c r="DB40" s="46"/>
      <c r="DC40" s="46"/>
      <c r="DD40" s="41" t="n">
        <f aca="false">IF(AV40=0,0,CM40/AV40%)</f>
        <v>0</v>
      </c>
      <c r="DE40" s="41" t="n">
        <f aca="false">CM40-BR40</f>
        <v>0</v>
      </c>
      <c r="DF40" s="35" t="n">
        <f aca="false" t="array" ref="DF40:DF40">CM40</f>
        <v>0</v>
      </c>
      <c r="DG40" s="35" t="n">
        <f aca="false" t="array" ref="DG40:DG40">DF40</f>
        <v>0</v>
      </c>
      <c r="DH40" s="35" t="n">
        <f aca="false" t="array" ref="DH40:DH40">DG40</f>
        <v>0</v>
      </c>
      <c r="DI40" s="35" t="n">
        <f aca="false" t="array" ref="DI40:DI40">DH40</f>
        <v>0</v>
      </c>
      <c r="DJ40" s="35"/>
      <c r="DK40" s="35"/>
      <c r="DL40" s="35"/>
      <c r="DM40" s="35"/>
      <c r="DN40" s="35"/>
      <c r="DO40" s="35"/>
      <c r="DP40" s="35"/>
      <c r="DT40" s="37" t="s">
        <v>190</v>
      </c>
      <c r="DU40" s="37" t="s">
        <v>191</v>
      </c>
      <c r="DV40" s="37" t="s">
        <v>158</v>
      </c>
      <c r="DW40" s="38" t="s">
        <v>184</v>
      </c>
      <c r="DX40" s="38"/>
      <c r="DY40" s="38"/>
      <c r="DZ40" s="38"/>
    </row>
    <row r="41" s="27" customFormat="true" ht="15" hidden="true" customHeight="true" outlineLevel="0" collapsed="false">
      <c r="A41" s="26" t="n">
        <f aca="false" t="array" ref="A41:A41">$A$19</f>
        <v>0</v>
      </c>
      <c r="B41" s="8"/>
      <c r="C41" s="8"/>
      <c r="D41" s="8"/>
      <c r="E41" s="8"/>
      <c r="G41" s="51" t="s">
        <v>193</v>
      </c>
      <c r="H41" s="56" t="s">
        <v>194</v>
      </c>
      <c r="I41" s="56"/>
      <c r="J41" s="31" t="s">
        <v>161</v>
      </c>
      <c r="K41" s="34" t="n">
        <f aca="false">K42+K43</f>
        <v>0</v>
      </c>
      <c r="L41" s="34" t="n">
        <f aca="false">L42+L43</f>
        <v>0</v>
      </c>
      <c r="M41" s="34" t="n">
        <f aca="false">M42+M43</f>
        <v>0</v>
      </c>
      <c r="N41" s="34" t="n">
        <f aca="false">SUM(O41:R41)</f>
        <v>0</v>
      </c>
      <c r="O41" s="34" t="n">
        <f aca="false">SUM(S41:U41)</f>
        <v>0</v>
      </c>
      <c r="P41" s="34" t="n">
        <f aca="false">SUM(V41:X41)</f>
        <v>0</v>
      </c>
      <c r="Q41" s="34" t="n">
        <f aca="false">SUM(Y41:AA41)</f>
        <v>0</v>
      </c>
      <c r="R41" s="34" t="n">
        <f aca="false">SUM(AB41:AD41)</f>
        <v>0</v>
      </c>
      <c r="S41" s="34" t="n">
        <f aca="false">S42+S43</f>
        <v>0</v>
      </c>
      <c r="T41" s="34" t="n">
        <f aca="false">T42+T43</f>
        <v>0</v>
      </c>
      <c r="U41" s="34" t="n">
        <f aca="false">U42+U43</f>
        <v>0</v>
      </c>
      <c r="V41" s="34" t="n">
        <f aca="false">V42+V43</f>
        <v>0</v>
      </c>
      <c r="W41" s="34" t="n">
        <f aca="false">W42+W43</f>
        <v>0</v>
      </c>
      <c r="X41" s="34" t="n">
        <f aca="false">X42+X43</f>
        <v>0</v>
      </c>
      <c r="Y41" s="34" t="n">
        <f aca="false">Y42+Y43</f>
        <v>0</v>
      </c>
      <c r="Z41" s="34" t="n">
        <f aca="false">Z42+Z43</f>
        <v>0</v>
      </c>
      <c r="AA41" s="34" t="n">
        <f aca="false">AA42+AA43</f>
        <v>0</v>
      </c>
      <c r="AB41" s="34" t="n">
        <f aca="false">AB42+AB43</f>
        <v>0</v>
      </c>
      <c r="AC41" s="34" t="n">
        <f aca="false">AC42+AC43</f>
        <v>0</v>
      </c>
      <c r="AD41" s="34" t="n">
        <f aca="false">AD42+AD43</f>
        <v>0</v>
      </c>
      <c r="AE41" s="35" t="n">
        <f aca="false">SUM(AF41:AI41)</f>
        <v>0</v>
      </c>
      <c r="AF41" s="35" t="n">
        <f aca="false">SUM(AJ41:AL41)</f>
        <v>0</v>
      </c>
      <c r="AG41" s="35" t="n">
        <f aca="false">SUM(AM41:AO41)</f>
        <v>0</v>
      </c>
      <c r="AH41" s="35" t="n">
        <f aca="false">SUM(AP41:AR41)</f>
        <v>0</v>
      </c>
      <c r="AI41" s="35" t="n">
        <f aca="false">SUM(AS41:AU41)</f>
        <v>0</v>
      </c>
      <c r="AJ41" s="35" t="n">
        <f aca="false">AJ42+AJ43</f>
        <v>0</v>
      </c>
      <c r="AK41" s="35" t="n">
        <f aca="false">AK42+AK43</f>
        <v>0</v>
      </c>
      <c r="AL41" s="35" t="n">
        <f aca="false">AL42+AL43</f>
        <v>0</v>
      </c>
      <c r="AM41" s="35" t="n">
        <f aca="false">AM42+AM43</f>
        <v>0</v>
      </c>
      <c r="AN41" s="35" t="n">
        <f aca="false">AN42+AN43</f>
        <v>0</v>
      </c>
      <c r="AO41" s="35" t="n">
        <f aca="false">AO42+AO43</f>
        <v>0</v>
      </c>
      <c r="AP41" s="35" t="n">
        <f aca="false">AP42+AP43</f>
        <v>0</v>
      </c>
      <c r="AQ41" s="35" t="n">
        <f aca="false">AQ42+AQ43</f>
        <v>0</v>
      </c>
      <c r="AR41" s="35" t="n">
        <f aca="false">AR42+AR43</f>
        <v>0</v>
      </c>
      <c r="AS41" s="35" t="n">
        <f aca="false">AS42+AS43</f>
        <v>0</v>
      </c>
      <c r="AT41" s="35" t="n">
        <f aca="false">AT42+AT43</f>
        <v>0</v>
      </c>
      <c r="AU41" s="35" t="n">
        <f aca="false">AU42+AU43</f>
        <v>0</v>
      </c>
      <c r="AV41" s="34" t="n">
        <f aca="false">SUM(AW41:AZ41)</f>
        <v>0</v>
      </c>
      <c r="AW41" s="34" t="n">
        <f aca="false">AW42+AW43</f>
        <v>0</v>
      </c>
      <c r="AX41" s="34" t="n">
        <f aca="false">AX42+AX43</f>
        <v>0</v>
      </c>
      <c r="AY41" s="34" t="n">
        <f aca="false">AY42+AY43</f>
        <v>0</v>
      </c>
      <c r="AZ41" s="34" t="n">
        <f aca="false">AZ42+AZ43</f>
        <v>0</v>
      </c>
      <c r="BA41" s="34" t="n">
        <f aca="false">SUM(BB41:BE41)</f>
        <v>0</v>
      </c>
      <c r="BB41" s="34" t="n">
        <f aca="false">SUM(BF41:BH41)</f>
        <v>0</v>
      </c>
      <c r="BC41" s="34" t="n">
        <f aca="false">SUM(BI41:BK41)</f>
        <v>0</v>
      </c>
      <c r="BD41" s="34" t="n">
        <f aca="false">SUM(BL41:BN41)</f>
        <v>0</v>
      </c>
      <c r="BE41" s="34" t="n">
        <f aca="false">SUM(BO41:BQ41)</f>
        <v>0</v>
      </c>
      <c r="BF41" s="34" t="n">
        <f aca="false">BF42+BF43</f>
        <v>0</v>
      </c>
      <c r="BG41" s="34" t="n">
        <f aca="false">BG42+BG43</f>
        <v>0</v>
      </c>
      <c r="BH41" s="34" t="n">
        <f aca="false">BH42+BH43</f>
        <v>0</v>
      </c>
      <c r="BI41" s="34" t="n">
        <f aca="false">BI42+BI43</f>
        <v>0</v>
      </c>
      <c r="BJ41" s="34" t="n">
        <f aca="false">BJ42+BJ43</f>
        <v>0</v>
      </c>
      <c r="BK41" s="34" t="n">
        <f aca="false">BK42+BK43</f>
        <v>0</v>
      </c>
      <c r="BL41" s="34" t="n">
        <f aca="false">BL42+BL43</f>
        <v>0</v>
      </c>
      <c r="BM41" s="34" t="n">
        <f aca="false">BM42+BM43</f>
        <v>0</v>
      </c>
      <c r="BN41" s="34" t="n">
        <f aca="false">BN42+BN43</f>
        <v>0</v>
      </c>
      <c r="BO41" s="34" t="n">
        <f aca="false">BO42+BO43</f>
        <v>0</v>
      </c>
      <c r="BP41" s="34" t="n">
        <f aca="false">BP42+BP43</f>
        <v>0</v>
      </c>
      <c r="BQ41" s="34" t="n">
        <f aca="false">BQ42+BQ43</f>
        <v>0</v>
      </c>
      <c r="BR41" s="34" t="n">
        <f aca="false">BR42+BR43</f>
        <v>0</v>
      </c>
      <c r="BS41" s="34" t="n">
        <f aca="false">SUM(BW41:BY41)</f>
        <v>0</v>
      </c>
      <c r="BT41" s="34" t="n">
        <f aca="false">SUM(BZ41:CB41)</f>
        <v>0</v>
      </c>
      <c r="BU41" s="34" t="n">
        <f aca="false">SUM(CC41:CE41)</f>
        <v>0</v>
      </c>
      <c r="BV41" s="34" t="n">
        <f aca="false">SUM(CF41:CH41)</f>
        <v>0</v>
      </c>
      <c r="BW41" s="34" t="n">
        <f aca="false">BW42+BW43</f>
        <v>0</v>
      </c>
      <c r="BX41" s="34" t="n">
        <f aca="false">BX42+BX43</f>
        <v>0</v>
      </c>
      <c r="BY41" s="34" t="n">
        <f aca="false">BY42+BY43</f>
        <v>0</v>
      </c>
      <c r="BZ41" s="34" t="n">
        <f aca="false">BZ42+BZ43</f>
        <v>0</v>
      </c>
      <c r="CA41" s="34" t="n">
        <f aca="false">CA42+CA43</f>
        <v>0</v>
      </c>
      <c r="CB41" s="34" t="n">
        <f aca="false">CB42+CB43</f>
        <v>0</v>
      </c>
      <c r="CC41" s="34" t="n">
        <f aca="false">CC42+CC43</f>
        <v>0</v>
      </c>
      <c r="CD41" s="34" t="n">
        <f aca="false">CD42+CD43</f>
        <v>0</v>
      </c>
      <c r="CE41" s="34" t="n">
        <f aca="false">CE42+CE43</f>
        <v>0</v>
      </c>
      <c r="CF41" s="34" t="n">
        <f aca="false">CF42+CF43</f>
        <v>0</v>
      </c>
      <c r="CG41" s="34" t="n">
        <f aca="false">CG42+CG43</f>
        <v>0</v>
      </c>
      <c r="CH41" s="34" t="n">
        <f aca="false">CH42+CH43</f>
        <v>0</v>
      </c>
      <c r="CI41" s="34" t="n">
        <f aca="false" t="array" ref="CI41:CI41">BR41</f>
        <v>0</v>
      </c>
      <c r="CJ41" s="34" t="n">
        <f aca="false" t="array" ref="CJ41:CJ41">CI41</f>
        <v>0</v>
      </c>
      <c r="CK41" s="34" t="n">
        <f aca="false" t="array" ref="CK41:CK41">CJ41</f>
        <v>0</v>
      </c>
      <c r="CL41" s="34" t="n">
        <f aca="false" t="array" ref="CL41:CL41">CK41</f>
        <v>0</v>
      </c>
      <c r="CM41" s="35" t="n">
        <f aca="false">SUM(CN41:CQ41)</f>
        <v>0</v>
      </c>
      <c r="CN41" s="35" t="n">
        <f aca="false">SUM(CR41:CT41)</f>
        <v>0</v>
      </c>
      <c r="CO41" s="35" t="n">
        <f aca="false">SUM(CU41:CW41)</f>
        <v>0</v>
      </c>
      <c r="CP41" s="35" t="n">
        <f aca="false">SUM(CX41:CZ41)</f>
        <v>0</v>
      </c>
      <c r="CQ41" s="35" t="n">
        <f aca="false">SUM(DA41:DC41)</f>
        <v>0</v>
      </c>
      <c r="CR41" s="35" t="n">
        <f aca="false">CR42+CR43</f>
        <v>0</v>
      </c>
      <c r="CS41" s="35" t="n">
        <f aca="false">CS42+CS43</f>
        <v>0</v>
      </c>
      <c r="CT41" s="35" t="n">
        <f aca="false">CT42+CT43</f>
        <v>0</v>
      </c>
      <c r="CU41" s="35" t="n">
        <f aca="false">CU42+CU43</f>
        <v>0</v>
      </c>
      <c r="CV41" s="35" t="n">
        <f aca="false">CV42+CV43</f>
        <v>0</v>
      </c>
      <c r="CW41" s="35" t="n">
        <f aca="false">CW42+CW43</f>
        <v>0</v>
      </c>
      <c r="CX41" s="35" t="n">
        <f aca="false">CX42+CX43</f>
        <v>0</v>
      </c>
      <c r="CY41" s="35" t="n">
        <f aca="false">CY42+CY43</f>
        <v>0</v>
      </c>
      <c r="CZ41" s="35" t="n">
        <f aca="false">CZ42+CZ43</f>
        <v>0</v>
      </c>
      <c r="DA41" s="35" t="n">
        <f aca="false">DA42+DA43</f>
        <v>0</v>
      </c>
      <c r="DB41" s="35" t="n">
        <f aca="false">DB42+DB43</f>
        <v>0</v>
      </c>
      <c r="DC41" s="35" t="n">
        <f aca="false">DC42+DC43</f>
        <v>0</v>
      </c>
      <c r="DD41" s="41" t="n">
        <f aca="false">IF(AV41=0,0,CM41/AV41%)</f>
        <v>0</v>
      </c>
      <c r="DE41" s="41" t="n">
        <f aca="false">CM41-BR41</f>
        <v>0</v>
      </c>
      <c r="DF41" s="35" t="n">
        <f aca="false" t="array" ref="DF41:DF41">CM41</f>
        <v>0</v>
      </c>
      <c r="DG41" s="35" t="n">
        <f aca="false" t="array" ref="DG41:DG41">DF41</f>
        <v>0</v>
      </c>
      <c r="DH41" s="35" t="n">
        <f aca="false" t="array" ref="DH41:DH41">DG41</f>
        <v>0</v>
      </c>
      <c r="DI41" s="35" t="n">
        <f aca="false" t="array" ref="DI41:DI41">DH41</f>
        <v>0</v>
      </c>
      <c r="DJ41" s="35"/>
      <c r="DK41" s="35"/>
      <c r="DL41" s="35"/>
      <c r="DM41" s="35"/>
      <c r="DN41" s="35"/>
      <c r="DO41" s="35"/>
      <c r="DP41" s="35"/>
      <c r="DR41" s="36"/>
      <c r="DT41" s="37" t="s">
        <v>195</v>
      </c>
      <c r="DU41" s="37" t="s">
        <v>196</v>
      </c>
      <c r="DV41" s="37" t="s">
        <v>158</v>
      </c>
      <c r="DW41" s="38"/>
      <c r="DX41" s="38"/>
      <c r="DY41" s="38"/>
      <c r="DZ41" s="38"/>
    </row>
    <row r="42" customFormat="false" ht="15" hidden="true" customHeight="true" outlineLevel="0" collapsed="false">
      <c r="A42" s="42" t="n">
        <f aca="false" t="array" ref="A42:A42">$A$19</f>
        <v>0</v>
      </c>
      <c r="D42" s="1" t="s">
        <v>171</v>
      </c>
      <c r="E42" s="1" t="n">
        <v>1</v>
      </c>
      <c r="G42" s="43" t="str">
        <f aca="false">G41&amp;".0.1"</f>
        <v>4.1.2.0.1</v>
      </c>
      <c r="H42" s="53" t="s">
        <v>171</v>
      </c>
      <c r="I42" s="53"/>
      <c r="J42" s="43" t="s">
        <v>161</v>
      </c>
      <c r="K42" s="46"/>
      <c r="L42" s="46"/>
      <c r="M42" s="46"/>
      <c r="N42" s="45" t="n">
        <f aca="false">SUM(O42:R42)</f>
        <v>0</v>
      </c>
      <c r="O42" s="45" t="n">
        <f aca="false">SUM(S42:U42)</f>
        <v>0</v>
      </c>
      <c r="P42" s="45" t="n">
        <f aca="false">SUM(V42:X42)</f>
        <v>0</v>
      </c>
      <c r="Q42" s="45" t="n">
        <f aca="false">SUM(Y42:AA42)</f>
        <v>0</v>
      </c>
      <c r="R42" s="45" t="n">
        <f aca="false">SUM(AB42:AD42)</f>
        <v>0</v>
      </c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 t="n">
        <f aca="false">SUM(AF42:AI42)</f>
        <v>0</v>
      </c>
      <c r="AF42" s="46" t="n">
        <f aca="false">SUM(AJ42:AL42)</f>
        <v>0</v>
      </c>
      <c r="AG42" s="46" t="n">
        <f aca="false">SUM(AM42:AO42)</f>
        <v>0</v>
      </c>
      <c r="AH42" s="46" t="n">
        <f aca="false">SUM(AP42:AR42)</f>
        <v>0</v>
      </c>
      <c r="AI42" s="46" t="n">
        <f aca="false">SUM(AS42:AU42)</f>
        <v>0</v>
      </c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5" t="n">
        <f aca="false">SUM(AW42:AZ42)</f>
        <v>0</v>
      </c>
      <c r="AW42" s="46"/>
      <c r="AX42" s="46"/>
      <c r="AY42" s="46"/>
      <c r="AZ42" s="46"/>
      <c r="BA42" s="45" t="n">
        <f aca="false">SUM(BB42:BE42)</f>
        <v>0</v>
      </c>
      <c r="BB42" s="45" t="n">
        <f aca="false">SUM(BF42:BH42)</f>
        <v>0</v>
      </c>
      <c r="BC42" s="45" t="n">
        <f aca="false">SUM(BI42:BK42)</f>
        <v>0</v>
      </c>
      <c r="BD42" s="45" t="n">
        <f aca="false">SUM(BL42:BN42)</f>
        <v>0</v>
      </c>
      <c r="BE42" s="45" t="n">
        <f aca="false">SUM(BO42:BQ42)</f>
        <v>0</v>
      </c>
      <c r="BF42" s="46"/>
      <c r="BG42" s="46"/>
      <c r="BH42" s="46"/>
      <c r="BI42" s="46"/>
      <c r="BJ42" s="46"/>
      <c r="BK42" s="46"/>
      <c r="BL42" s="46"/>
      <c r="BM42" s="46"/>
      <c r="BN42" s="46"/>
      <c r="BO42" s="46"/>
      <c r="BP42" s="46"/>
      <c r="BQ42" s="46"/>
      <c r="BR42" s="45" t="n">
        <f aca="false">SUM(BS42:BV42)</f>
        <v>0</v>
      </c>
      <c r="BS42" s="45" t="n">
        <f aca="false">SUM(BW42:BY42)</f>
        <v>0</v>
      </c>
      <c r="BT42" s="45" t="n">
        <f aca="false">SUM(BZ42:CB42)</f>
        <v>0</v>
      </c>
      <c r="BU42" s="45" t="n">
        <f aca="false">SUM(CC42:CE42)</f>
        <v>0</v>
      </c>
      <c r="BV42" s="45" t="n">
        <f aca="false">SUM(CF42:CH42)</f>
        <v>0</v>
      </c>
      <c r="BW42" s="46"/>
      <c r="BX42" s="46"/>
      <c r="BY42" s="46"/>
      <c r="BZ42" s="46"/>
      <c r="CA42" s="46"/>
      <c r="CB42" s="46"/>
      <c r="CC42" s="46"/>
      <c r="CD42" s="46"/>
      <c r="CE42" s="46"/>
      <c r="CF42" s="46"/>
      <c r="CG42" s="46"/>
      <c r="CH42" s="46"/>
      <c r="CI42" s="45" t="n">
        <f aca="false" t="array" ref="CI42:CI42">BR42</f>
        <v>0</v>
      </c>
      <c r="CJ42" s="45" t="n">
        <f aca="false" t="array" ref="CJ42:CJ42">CI42</f>
        <v>0</v>
      </c>
      <c r="CK42" s="45" t="n">
        <f aca="false" t="array" ref="CK42:CK42">CJ42</f>
        <v>0</v>
      </c>
      <c r="CL42" s="45" t="n">
        <f aca="false" t="array" ref="CL42:CL42">CK42</f>
        <v>0</v>
      </c>
      <c r="CM42" s="35" t="n">
        <f aca="false">SUM(CN42:CQ42)</f>
        <v>0</v>
      </c>
      <c r="CN42" s="35" t="n">
        <f aca="false">SUM(CR42:CT42)</f>
        <v>0</v>
      </c>
      <c r="CO42" s="35" t="n">
        <f aca="false">SUM(CU42:CW42)</f>
        <v>0</v>
      </c>
      <c r="CP42" s="35" t="n">
        <f aca="false">SUM(CX42:CZ42)</f>
        <v>0</v>
      </c>
      <c r="CQ42" s="35" t="n">
        <f aca="false">SUM(DA42:DC42)</f>
        <v>0</v>
      </c>
      <c r="CR42" s="46"/>
      <c r="CS42" s="46"/>
      <c r="CT42" s="46"/>
      <c r="CU42" s="46"/>
      <c r="CV42" s="46"/>
      <c r="CW42" s="46"/>
      <c r="CX42" s="46"/>
      <c r="CY42" s="46"/>
      <c r="CZ42" s="46"/>
      <c r="DA42" s="46"/>
      <c r="DB42" s="46"/>
      <c r="DC42" s="46"/>
      <c r="DD42" s="41" t="n">
        <f aca="false">IF(AV42=0,0,CM42/AV42%)</f>
        <v>0</v>
      </c>
      <c r="DE42" s="41" t="n">
        <f aca="false">CM42-BR42</f>
        <v>0</v>
      </c>
      <c r="DF42" s="35" t="n">
        <f aca="false" t="array" ref="DF42:DF42">CM42</f>
        <v>0</v>
      </c>
      <c r="DG42" s="35" t="n">
        <f aca="false" t="array" ref="DG42:DG42">DF42</f>
        <v>0</v>
      </c>
      <c r="DH42" s="35" t="n">
        <f aca="false" t="array" ref="DH42:DH42">DG42</f>
        <v>0</v>
      </c>
      <c r="DI42" s="35" t="n">
        <f aca="false" t="array" ref="DI42:DI42">DH42</f>
        <v>0</v>
      </c>
      <c r="DJ42" s="35"/>
      <c r="DK42" s="35"/>
      <c r="DL42" s="35"/>
      <c r="DM42" s="35"/>
      <c r="DN42" s="35"/>
      <c r="DO42" s="35"/>
      <c r="DP42" s="35"/>
      <c r="DT42" s="37" t="s">
        <v>195</v>
      </c>
      <c r="DU42" s="37" t="s">
        <v>196</v>
      </c>
      <c r="DV42" s="37" t="s">
        <v>158</v>
      </c>
      <c r="DW42" s="38" t="s">
        <v>171</v>
      </c>
      <c r="DX42" s="38"/>
      <c r="DY42" s="38"/>
      <c r="DZ42" s="38"/>
    </row>
    <row r="43" customFormat="false" ht="15" hidden="true" customHeight="true" outlineLevel="0" collapsed="false">
      <c r="A43" s="42" t="n">
        <f aca="false" t="array" ref="A43:A43">$A$19</f>
        <v>0</v>
      </c>
      <c r="E43" s="1" t="n">
        <v>2</v>
      </c>
      <c r="G43" s="43" t="str">
        <f aca="false">G41&amp;".0.2"</f>
        <v>4.1.2.0.2</v>
      </c>
      <c r="H43" s="53" t="s">
        <v>172</v>
      </c>
      <c r="I43" s="53"/>
      <c r="J43" s="43" t="s">
        <v>161</v>
      </c>
      <c r="K43" s="45" t="n">
        <f aca="false">SUM(K44:K45)</f>
        <v>0</v>
      </c>
      <c r="L43" s="45" t="n">
        <f aca="false">SUM(L44:L45)</f>
        <v>0</v>
      </c>
      <c r="M43" s="45" t="n">
        <f aca="false">SUM(M44:M45)</f>
        <v>0</v>
      </c>
      <c r="N43" s="45" t="n">
        <f aca="false">SUM(O43:R43)</f>
        <v>0</v>
      </c>
      <c r="O43" s="45" t="n">
        <f aca="false">SUM(S43:U43)</f>
        <v>0</v>
      </c>
      <c r="P43" s="45" t="n">
        <f aca="false">SUM(V43:X43)</f>
        <v>0</v>
      </c>
      <c r="Q43" s="45" t="n">
        <f aca="false">SUM(Y43:AA43)</f>
        <v>0</v>
      </c>
      <c r="R43" s="45" t="n">
        <f aca="false">SUM(AB43:AD43)</f>
        <v>0</v>
      </c>
      <c r="S43" s="45" t="n">
        <f aca="false">SUM(S44:S45)</f>
        <v>0</v>
      </c>
      <c r="T43" s="45" t="n">
        <f aca="false">SUM(T44:T45)</f>
        <v>0</v>
      </c>
      <c r="U43" s="45" t="n">
        <f aca="false">SUM(U44:U45)</f>
        <v>0</v>
      </c>
      <c r="V43" s="45" t="n">
        <f aca="false">SUM(V44:V45)</f>
        <v>0</v>
      </c>
      <c r="W43" s="45" t="n">
        <f aca="false">SUM(W44:W45)</f>
        <v>0</v>
      </c>
      <c r="X43" s="45" t="n">
        <f aca="false">SUM(X44:X45)</f>
        <v>0</v>
      </c>
      <c r="Y43" s="45" t="n">
        <f aca="false">SUM(Y44:Y45)</f>
        <v>0</v>
      </c>
      <c r="Z43" s="45" t="n">
        <f aca="false">SUM(Z44:Z45)</f>
        <v>0</v>
      </c>
      <c r="AA43" s="45" t="n">
        <f aca="false">SUM(AA44:AA45)</f>
        <v>0</v>
      </c>
      <c r="AB43" s="45" t="n">
        <f aca="false">SUM(AB44:AB45)</f>
        <v>0</v>
      </c>
      <c r="AC43" s="45" t="n">
        <f aca="false">SUM(AC44:AC45)</f>
        <v>0</v>
      </c>
      <c r="AD43" s="45" t="n">
        <f aca="false">SUM(AD44:AD45)</f>
        <v>0</v>
      </c>
      <c r="AE43" s="46" t="n">
        <f aca="false">SUM(AF43:AI43)</f>
        <v>0</v>
      </c>
      <c r="AF43" s="46" t="n">
        <f aca="false">SUM(AJ43:AL43)</f>
        <v>0</v>
      </c>
      <c r="AG43" s="46" t="n">
        <f aca="false">SUM(AM43:AO43)</f>
        <v>0</v>
      </c>
      <c r="AH43" s="46" t="n">
        <f aca="false">SUM(AP43:AR43)</f>
        <v>0</v>
      </c>
      <c r="AI43" s="46" t="n">
        <f aca="false">SUM(AS43:AU43)</f>
        <v>0</v>
      </c>
      <c r="AJ43" s="46" t="n">
        <f aca="false">SUM(AJ44:AJ45)</f>
        <v>0</v>
      </c>
      <c r="AK43" s="46" t="n">
        <f aca="false">SUM(AK44:AK45)</f>
        <v>0</v>
      </c>
      <c r="AL43" s="46" t="n">
        <f aca="false">SUM(AL44:AL45)</f>
        <v>0</v>
      </c>
      <c r="AM43" s="46" t="n">
        <f aca="false">SUM(AM44:AM45)</f>
        <v>0</v>
      </c>
      <c r="AN43" s="46" t="n">
        <f aca="false">SUM(AN44:AN45)</f>
        <v>0</v>
      </c>
      <c r="AO43" s="46" t="n">
        <f aca="false">SUM(AO44:AO45)</f>
        <v>0</v>
      </c>
      <c r="AP43" s="46" t="n">
        <f aca="false">SUM(AP44:AP45)</f>
        <v>0</v>
      </c>
      <c r="AQ43" s="46" t="n">
        <f aca="false">SUM(AQ44:AQ45)</f>
        <v>0</v>
      </c>
      <c r="AR43" s="46" t="n">
        <f aca="false">SUM(AR44:AR45)</f>
        <v>0</v>
      </c>
      <c r="AS43" s="46" t="n">
        <f aca="false">SUM(AS44:AS45)</f>
        <v>0</v>
      </c>
      <c r="AT43" s="46" t="n">
        <f aca="false">SUM(AT44:AT45)</f>
        <v>0</v>
      </c>
      <c r="AU43" s="46" t="n">
        <f aca="false">SUM(AU44:AU45)</f>
        <v>0</v>
      </c>
      <c r="AV43" s="45" t="n">
        <f aca="false">SUM(AW43:AZ43)</f>
        <v>0</v>
      </c>
      <c r="AW43" s="45" t="n">
        <f aca="false">SUM(AW44:AW45)</f>
        <v>0</v>
      </c>
      <c r="AX43" s="45" t="n">
        <f aca="false">SUM(AX44:AX45)</f>
        <v>0</v>
      </c>
      <c r="AY43" s="45" t="n">
        <f aca="false">SUM(AY44:AY45)</f>
        <v>0</v>
      </c>
      <c r="AZ43" s="45" t="n">
        <f aca="false">SUM(AZ44:AZ45)</f>
        <v>0</v>
      </c>
      <c r="BA43" s="45" t="n">
        <f aca="false">SUM(BB43:BE43)</f>
        <v>0</v>
      </c>
      <c r="BB43" s="45" t="n">
        <f aca="false">SUM(BF43:BH43)</f>
        <v>0</v>
      </c>
      <c r="BC43" s="45" t="n">
        <f aca="false">SUM(BI43:BK43)</f>
        <v>0</v>
      </c>
      <c r="BD43" s="45" t="n">
        <f aca="false">SUM(BL43:BN43)</f>
        <v>0</v>
      </c>
      <c r="BE43" s="45" t="n">
        <f aca="false">SUM(BO43:BQ43)</f>
        <v>0</v>
      </c>
      <c r="BF43" s="45" t="n">
        <f aca="false">SUM(BF44:BF45)</f>
        <v>0</v>
      </c>
      <c r="BG43" s="45" t="n">
        <f aca="false">SUM(BG44:BG45)</f>
        <v>0</v>
      </c>
      <c r="BH43" s="45" t="n">
        <f aca="false">SUM(BH44:BH45)</f>
        <v>0</v>
      </c>
      <c r="BI43" s="45" t="n">
        <f aca="false">SUM(BI44:BI45)</f>
        <v>0</v>
      </c>
      <c r="BJ43" s="45" t="n">
        <f aca="false">SUM(BJ44:BJ45)</f>
        <v>0</v>
      </c>
      <c r="BK43" s="45" t="n">
        <f aca="false">SUM(BK44:BK45)</f>
        <v>0</v>
      </c>
      <c r="BL43" s="45" t="n">
        <f aca="false">SUM(BL44:BL45)</f>
        <v>0</v>
      </c>
      <c r="BM43" s="45" t="n">
        <f aca="false">SUM(BM44:BM45)</f>
        <v>0</v>
      </c>
      <c r="BN43" s="45" t="n">
        <f aca="false">SUM(BN44:BN45)</f>
        <v>0</v>
      </c>
      <c r="BO43" s="45" t="n">
        <f aca="false">SUM(BO44:BO45)</f>
        <v>0</v>
      </c>
      <c r="BP43" s="45" t="n">
        <f aca="false">SUM(BP44:BP45)</f>
        <v>0</v>
      </c>
      <c r="BQ43" s="45" t="n">
        <f aca="false">SUM(BQ44:BQ45)</f>
        <v>0</v>
      </c>
      <c r="BR43" s="45" t="n">
        <f aca="false">SUM(BS43:BV43)</f>
        <v>0</v>
      </c>
      <c r="BS43" s="45" t="n">
        <f aca="false">SUM(BW43:BY43)</f>
        <v>0</v>
      </c>
      <c r="BT43" s="45" t="n">
        <f aca="false">SUM(BZ43:CB43)</f>
        <v>0</v>
      </c>
      <c r="BU43" s="45" t="n">
        <f aca="false">SUM(CC43:CE43)</f>
        <v>0</v>
      </c>
      <c r="BV43" s="45" t="n">
        <f aca="false">SUM(CF43:CH43)</f>
        <v>0</v>
      </c>
      <c r="BW43" s="45" t="n">
        <f aca="false">SUM(BW44:BW45)</f>
        <v>0</v>
      </c>
      <c r="BX43" s="45" t="n">
        <f aca="false">SUM(BX44:BX45)</f>
        <v>0</v>
      </c>
      <c r="BY43" s="45" t="n">
        <f aca="false">SUM(BY44:BY45)</f>
        <v>0</v>
      </c>
      <c r="BZ43" s="45" t="n">
        <f aca="false">SUM(BZ44:BZ45)</f>
        <v>0</v>
      </c>
      <c r="CA43" s="45" t="n">
        <f aca="false">SUM(CA44:CA45)</f>
        <v>0</v>
      </c>
      <c r="CB43" s="45" t="n">
        <f aca="false">SUM(CB44:CB45)</f>
        <v>0</v>
      </c>
      <c r="CC43" s="45" t="n">
        <f aca="false">SUM(CC44:CC45)</f>
        <v>0</v>
      </c>
      <c r="CD43" s="45" t="n">
        <f aca="false">SUM(CD44:CD45)</f>
        <v>0</v>
      </c>
      <c r="CE43" s="45" t="n">
        <f aca="false">SUM(CE44:CE45)</f>
        <v>0</v>
      </c>
      <c r="CF43" s="45" t="n">
        <f aca="false">SUM(CF44:CF45)</f>
        <v>0</v>
      </c>
      <c r="CG43" s="45" t="n">
        <f aca="false">SUM(CG44:CG45)</f>
        <v>0</v>
      </c>
      <c r="CH43" s="45" t="n">
        <f aca="false">SUM(CH44:CH45)</f>
        <v>0</v>
      </c>
      <c r="CI43" s="45" t="n">
        <f aca="false" t="array" ref="CI43:CI43">BR43</f>
        <v>0</v>
      </c>
      <c r="CJ43" s="45" t="n">
        <f aca="false" t="array" ref="CJ43:CJ43">CI43</f>
        <v>0</v>
      </c>
      <c r="CK43" s="45" t="n">
        <f aca="false" t="array" ref="CK43:CK43">CJ43</f>
        <v>0</v>
      </c>
      <c r="CL43" s="45" t="n">
        <f aca="false" t="array" ref="CL43:CL43">CK43</f>
        <v>0</v>
      </c>
      <c r="CM43" s="35" t="n">
        <f aca="false">SUM(CN43:CQ43)</f>
        <v>0</v>
      </c>
      <c r="CN43" s="35" t="n">
        <f aca="false">SUM(CR43:CT43)</f>
        <v>0</v>
      </c>
      <c r="CO43" s="35" t="n">
        <f aca="false">SUM(CU43:CW43)</f>
        <v>0</v>
      </c>
      <c r="CP43" s="35" t="n">
        <f aca="false">SUM(CX43:CZ43)</f>
        <v>0</v>
      </c>
      <c r="CQ43" s="35" t="n">
        <f aca="false">SUM(DA43:DC43)</f>
        <v>0</v>
      </c>
      <c r="CR43" s="46" t="n">
        <f aca="false">SUM(CR44:CR45)</f>
        <v>0</v>
      </c>
      <c r="CS43" s="46" t="n">
        <f aca="false">SUM(CS44:CS45)</f>
        <v>0</v>
      </c>
      <c r="CT43" s="46" t="n">
        <f aca="false">SUM(CT44:CT45)</f>
        <v>0</v>
      </c>
      <c r="CU43" s="46" t="n">
        <f aca="false">SUM(CU44:CU45)</f>
        <v>0</v>
      </c>
      <c r="CV43" s="46" t="n">
        <f aca="false">SUM(CV44:CV45)</f>
        <v>0</v>
      </c>
      <c r="CW43" s="46" t="n">
        <f aca="false">SUM(CW44:CW45)</f>
        <v>0</v>
      </c>
      <c r="CX43" s="46" t="n">
        <f aca="false">SUM(CX44:CX45)</f>
        <v>0</v>
      </c>
      <c r="CY43" s="46" t="n">
        <f aca="false">SUM(CY44:CY45)</f>
        <v>0</v>
      </c>
      <c r="CZ43" s="46" t="n">
        <f aca="false">SUM(CZ44:CZ45)</f>
        <v>0</v>
      </c>
      <c r="DA43" s="46" t="n">
        <f aca="false">SUM(DA44:DA45)</f>
        <v>0</v>
      </c>
      <c r="DB43" s="46" t="n">
        <f aca="false">SUM(DB44:DB45)</f>
        <v>0</v>
      </c>
      <c r="DC43" s="46" t="n">
        <f aca="false">SUM(DC44:DC45)</f>
        <v>0</v>
      </c>
      <c r="DD43" s="41" t="n">
        <f aca="false">IF(AV43=0,0,CM43/AV43%)</f>
        <v>0</v>
      </c>
      <c r="DE43" s="41" t="n">
        <f aca="false">CM43-BR43</f>
        <v>0</v>
      </c>
      <c r="DF43" s="35" t="n">
        <f aca="false" t="array" ref="DF43:DF43">CM43</f>
        <v>0</v>
      </c>
      <c r="DG43" s="35" t="n">
        <f aca="false" t="array" ref="DG43:DG43">DF43</f>
        <v>0</v>
      </c>
      <c r="DH43" s="35" t="n">
        <f aca="false" t="array" ref="DH43:DH43">DG43</f>
        <v>0</v>
      </c>
      <c r="DI43" s="35" t="n">
        <f aca="false" t="array" ref="DI43:DI43">DH43</f>
        <v>0</v>
      </c>
      <c r="DJ43" s="35"/>
      <c r="DK43" s="35"/>
      <c r="DL43" s="35"/>
      <c r="DM43" s="35"/>
      <c r="DN43" s="35"/>
      <c r="DO43" s="35"/>
      <c r="DP43" s="35"/>
      <c r="DT43" s="37" t="s">
        <v>195</v>
      </c>
      <c r="DU43" s="37" t="s">
        <v>196</v>
      </c>
      <c r="DV43" s="37" t="s">
        <v>158</v>
      </c>
      <c r="DW43" s="38" t="s">
        <v>173</v>
      </c>
      <c r="DX43" s="38"/>
      <c r="DY43" s="38"/>
      <c r="DZ43" s="38"/>
    </row>
    <row r="44" customFormat="false" ht="15" hidden="true" customHeight="true" outlineLevel="0" collapsed="false">
      <c r="A44" s="42" t="n">
        <f aca="false" t="array" ref="A44:A44">$A$19</f>
        <v>0</v>
      </c>
      <c r="D44" s="1" t="s">
        <v>174</v>
      </c>
      <c r="E44" s="1" t="n">
        <v>3</v>
      </c>
      <c r="G44" s="43" t="str">
        <f aca="false">G43&amp;".1"</f>
        <v>4.1.2.0.2.1</v>
      </c>
      <c r="H44" s="54" t="s">
        <v>174</v>
      </c>
      <c r="I44" s="54"/>
      <c r="J44" s="43" t="s">
        <v>161</v>
      </c>
      <c r="K44" s="46"/>
      <c r="L44" s="46"/>
      <c r="M44" s="46"/>
      <c r="N44" s="45" t="n">
        <f aca="false">SUM(O44:R44)</f>
        <v>0</v>
      </c>
      <c r="O44" s="45" t="n">
        <f aca="false">SUM(S44:U44)</f>
        <v>0</v>
      </c>
      <c r="P44" s="45" t="n">
        <f aca="false">SUM(V44:X44)</f>
        <v>0</v>
      </c>
      <c r="Q44" s="45" t="n">
        <f aca="false">SUM(Y44:AA44)</f>
        <v>0</v>
      </c>
      <c r="R44" s="45" t="n">
        <f aca="false">SUM(AB44:AD44)</f>
        <v>0</v>
      </c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 t="n">
        <f aca="false">SUM(AF44:AI44)</f>
        <v>0</v>
      </c>
      <c r="AF44" s="46" t="n">
        <f aca="false">SUM(AJ44:AL44)</f>
        <v>0</v>
      </c>
      <c r="AG44" s="46" t="n">
        <f aca="false">SUM(AM44:AO44)</f>
        <v>0</v>
      </c>
      <c r="AH44" s="46" t="n">
        <f aca="false">SUM(AP44:AR44)</f>
        <v>0</v>
      </c>
      <c r="AI44" s="46" t="n">
        <f aca="false">SUM(AS44:AU44)</f>
        <v>0</v>
      </c>
      <c r="AJ44" s="46"/>
      <c r="AK44" s="46"/>
      <c r="AL44" s="46"/>
      <c r="AM44" s="46"/>
      <c r="AN44" s="46"/>
      <c r="AO44" s="46"/>
      <c r="AP44" s="46"/>
      <c r="AQ44" s="46"/>
      <c r="AR44" s="46"/>
      <c r="AS44" s="46"/>
      <c r="AT44" s="46"/>
      <c r="AU44" s="46"/>
      <c r="AV44" s="45" t="n">
        <f aca="false">SUM(AW44:AZ44)</f>
        <v>0</v>
      </c>
      <c r="AW44" s="46"/>
      <c r="AX44" s="46"/>
      <c r="AY44" s="46"/>
      <c r="AZ44" s="46"/>
      <c r="BA44" s="45" t="n">
        <f aca="false">SUM(BB44:BE44)</f>
        <v>0</v>
      </c>
      <c r="BB44" s="45" t="n">
        <f aca="false">SUM(BF44:BH44)</f>
        <v>0</v>
      </c>
      <c r="BC44" s="45" t="n">
        <f aca="false">SUM(BI44:BK44)</f>
        <v>0</v>
      </c>
      <c r="BD44" s="45" t="n">
        <f aca="false">SUM(BL44:BN44)</f>
        <v>0</v>
      </c>
      <c r="BE44" s="45" t="n">
        <f aca="false">SUM(BO44:BQ44)</f>
        <v>0</v>
      </c>
      <c r="BF44" s="46"/>
      <c r="BG44" s="46"/>
      <c r="BH44" s="46"/>
      <c r="BI44" s="46"/>
      <c r="BJ44" s="46"/>
      <c r="BK44" s="46"/>
      <c r="BL44" s="46"/>
      <c r="BM44" s="46"/>
      <c r="BN44" s="46"/>
      <c r="BO44" s="46"/>
      <c r="BP44" s="46"/>
      <c r="BQ44" s="46"/>
      <c r="BR44" s="45" t="n">
        <f aca="false">SUM(BS44:BV44)</f>
        <v>0</v>
      </c>
      <c r="BS44" s="45" t="n">
        <f aca="false">SUM(BW44:BY44)</f>
        <v>0</v>
      </c>
      <c r="BT44" s="45" t="n">
        <f aca="false">SUM(BZ44:CB44)</f>
        <v>0</v>
      </c>
      <c r="BU44" s="45" t="n">
        <f aca="false">SUM(CC44:CE44)</f>
        <v>0</v>
      </c>
      <c r="BV44" s="45" t="n">
        <f aca="false">SUM(CF44:CH44)</f>
        <v>0</v>
      </c>
      <c r="BW44" s="46"/>
      <c r="BX44" s="46"/>
      <c r="BY44" s="46"/>
      <c r="BZ44" s="46"/>
      <c r="CA44" s="46"/>
      <c r="CB44" s="46"/>
      <c r="CC44" s="46"/>
      <c r="CD44" s="46"/>
      <c r="CE44" s="46"/>
      <c r="CF44" s="46"/>
      <c r="CG44" s="46"/>
      <c r="CH44" s="46"/>
      <c r="CI44" s="45" t="n">
        <f aca="false" t="array" ref="CI44:CI44">BR44</f>
        <v>0</v>
      </c>
      <c r="CJ44" s="45" t="n">
        <f aca="false" t="array" ref="CJ44:CJ44">CI44</f>
        <v>0</v>
      </c>
      <c r="CK44" s="45" t="n">
        <f aca="false" t="array" ref="CK44:CK44">CJ44</f>
        <v>0</v>
      </c>
      <c r="CL44" s="45" t="n">
        <f aca="false" t="array" ref="CL44:CL44">CK44</f>
        <v>0</v>
      </c>
      <c r="CM44" s="35" t="n">
        <f aca="false">SUM(CN44:CQ44)</f>
        <v>0</v>
      </c>
      <c r="CN44" s="35" t="n">
        <f aca="false">SUM(CR44:CT44)</f>
        <v>0</v>
      </c>
      <c r="CO44" s="35" t="n">
        <f aca="false">SUM(CU44:CW44)</f>
        <v>0</v>
      </c>
      <c r="CP44" s="35" t="n">
        <f aca="false">SUM(CX44:CZ44)</f>
        <v>0</v>
      </c>
      <c r="CQ44" s="35" t="n">
        <f aca="false">SUM(DA44:DC44)</f>
        <v>0</v>
      </c>
      <c r="CR44" s="46"/>
      <c r="CS44" s="46"/>
      <c r="CT44" s="46"/>
      <c r="CU44" s="46"/>
      <c r="CV44" s="46"/>
      <c r="CW44" s="46"/>
      <c r="CX44" s="46"/>
      <c r="CY44" s="46"/>
      <c r="CZ44" s="46"/>
      <c r="DA44" s="46"/>
      <c r="DB44" s="46"/>
      <c r="DC44" s="46"/>
      <c r="DD44" s="41" t="n">
        <f aca="false">IF(AV44=0,0,CM44/AV44%)</f>
        <v>0</v>
      </c>
      <c r="DE44" s="41" t="n">
        <f aca="false">CM44-BR44</f>
        <v>0</v>
      </c>
      <c r="DF44" s="35" t="n">
        <f aca="false" t="array" ref="DF44:DF44">CM44</f>
        <v>0</v>
      </c>
      <c r="DG44" s="35" t="n">
        <f aca="false" t="array" ref="DG44:DG44">DF44</f>
        <v>0</v>
      </c>
      <c r="DH44" s="35" t="n">
        <f aca="false" t="array" ref="DH44:DH44">DG44</f>
        <v>0</v>
      </c>
      <c r="DI44" s="35" t="n">
        <f aca="false" t="array" ref="DI44:DI44">DH44</f>
        <v>0</v>
      </c>
      <c r="DJ44" s="35"/>
      <c r="DK44" s="35"/>
      <c r="DL44" s="35"/>
      <c r="DM44" s="35"/>
      <c r="DN44" s="35"/>
      <c r="DO44" s="35"/>
      <c r="DP44" s="35"/>
      <c r="DT44" s="37" t="s">
        <v>195</v>
      </c>
      <c r="DU44" s="37" t="s">
        <v>196</v>
      </c>
      <c r="DV44" s="37" t="s">
        <v>158</v>
      </c>
      <c r="DW44" s="38" t="s">
        <v>174</v>
      </c>
      <c r="DX44" s="38"/>
      <c r="DY44" s="38"/>
      <c r="DZ44" s="38"/>
    </row>
    <row r="45" customFormat="false" ht="15" hidden="true" customHeight="true" outlineLevel="0" collapsed="false">
      <c r="A45" s="42" t="n">
        <f aca="false" t="array" ref="A45:A45">$A$19</f>
        <v>0</v>
      </c>
      <c r="E45" s="1" t="n">
        <v>4</v>
      </c>
      <c r="G45" s="43" t="str">
        <f aca="false">G43&amp;".2"</f>
        <v>4.1.2.0.2.2</v>
      </c>
      <c r="H45" s="54" t="s">
        <v>175</v>
      </c>
      <c r="I45" s="54"/>
      <c r="J45" s="43" t="s">
        <v>161</v>
      </c>
      <c r="K45" s="45" t="n">
        <f aca="false">SUM(K46:K49)</f>
        <v>0</v>
      </c>
      <c r="L45" s="45" t="n">
        <f aca="false">SUM(L46:L49)</f>
        <v>0</v>
      </c>
      <c r="M45" s="45" t="n">
        <f aca="false">SUM(M46:M49)</f>
        <v>0</v>
      </c>
      <c r="N45" s="45" t="n">
        <f aca="false">SUM(O45:R45)</f>
        <v>0</v>
      </c>
      <c r="O45" s="45" t="n">
        <f aca="false">SUM(S45:U45)</f>
        <v>0</v>
      </c>
      <c r="P45" s="45" t="n">
        <f aca="false">SUM(V45:X45)</f>
        <v>0</v>
      </c>
      <c r="Q45" s="45" t="n">
        <f aca="false">SUM(Y45:AA45)</f>
        <v>0</v>
      </c>
      <c r="R45" s="45" t="n">
        <f aca="false">SUM(AB45:AD45)</f>
        <v>0</v>
      </c>
      <c r="S45" s="45" t="n">
        <f aca="false">SUM(S46:S49)</f>
        <v>0</v>
      </c>
      <c r="T45" s="45" t="n">
        <f aca="false">SUM(T46:T49)</f>
        <v>0</v>
      </c>
      <c r="U45" s="45" t="n">
        <f aca="false">SUM(U46:U49)</f>
        <v>0</v>
      </c>
      <c r="V45" s="45" t="n">
        <f aca="false">SUM(V46:V49)</f>
        <v>0</v>
      </c>
      <c r="W45" s="45" t="n">
        <f aca="false">SUM(W46:W49)</f>
        <v>0</v>
      </c>
      <c r="X45" s="45" t="n">
        <f aca="false">SUM(X46:X49)</f>
        <v>0</v>
      </c>
      <c r="Y45" s="45" t="n">
        <f aca="false">SUM(Y46:Y49)</f>
        <v>0</v>
      </c>
      <c r="Z45" s="45" t="n">
        <f aca="false">SUM(Z46:Z49)</f>
        <v>0</v>
      </c>
      <c r="AA45" s="45" t="n">
        <f aca="false">SUM(AA46:AA49)</f>
        <v>0</v>
      </c>
      <c r="AB45" s="45" t="n">
        <f aca="false">SUM(AB46:AB49)</f>
        <v>0</v>
      </c>
      <c r="AC45" s="45" t="n">
        <f aca="false">SUM(AC46:AC49)</f>
        <v>0</v>
      </c>
      <c r="AD45" s="45" t="n">
        <f aca="false">SUM(AD46:AD49)</f>
        <v>0</v>
      </c>
      <c r="AE45" s="46" t="n">
        <f aca="false">SUM(AF45:AI45)</f>
        <v>0</v>
      </c>
      <c r="AF45" s="46" t="n">
        <f aca="false">SUM(AJ45:AL45)</f>
        <v>0</v>
      </c>
      <c r="AG45" s="46" t="n">
        <f aca="false">SUM(AM45:AO45)</f>
        <v>0</v>
      </c>
      <c r="AH45" s="46" t="n">
        <f aca="false">SUM(AP45:AR45)</f>
        <v>0</v>
      </c>
      <c r="AI45" s="46" t="n">
        <f aca="false">SUM(AS45:AU45)</f>
        <v>0</v>
      </c>
      <c r="AJ45" s="46" t="n">
        <f aca="false">SUM(AJ46:AJ49)</f>
        <v>0</v>
      </c>
      <c r="AK45" s="46" t="n">
        <f aca="false">SUM(AK46:AK49)</f>
        <v>0</v>
      </c>
      <c r="AL45" s="46" t="n">
        <f aca="false">SUM(AL46:AL49)</f>
        <v>0</v>
      </c>
      <c r="AM45" s="46" t="n">
        <f aca="false">SUM(AM46:AM49)</f>
        <v>0</v>
      </c>
      <c r="AN45" s="46" t="n">
        <f aca="false">SUM(AN46:AN49)</f>
        <v>0</v>
      </c>
      <c r="AO45" s="46" t="n">
        <f aca="false">SUM(AO46:AO49)</f>
        <v>0</v>
      </c>
      <c r="AP45" s="46" t="n">
        <f aca="false">SUM(AP46:AP49)</f>
        <v>0</v>
      </c>
      <c r="AQ45" s="46" t="n">
        <f aca="false">SUM(AQ46:AQ49)</f>
        <v>0</v>
      </c>
      <c r="AR45" s="46" t="n">
        <f aca="false">SUM(AR46:AR49)</f>
        <v>0</v>
      </c>
      <c r="AS45" s="46" t="n">
        <f aca="false">SUM(AS46:AS49)</f>
        <v>0</v>
      </c>
      <c r="AT45" s="46" t="n">
        <f aca="false">SUM(AT46:AT49)</f>
        <v>0</v>
      </c>
      <c r="AU45" s="46" t="n">
        <f aca="false">SUM(AU46:AU49)</f>
        <v>0</v>
      </c>
      <c r="AV45" s="45" t="n">
        <f aca="false">SUM(AW45:AZ45)</f>
        <v>0</v>
      </c>
      <c r="AW45" s="45" t="n">
        <f aca="false">SUM(AW46:AW49)</f>
        <v>0</v>
      </c>
      <c r="AX45" s="45" t="n">
        <f aca="false">SUM(AX46:AX49)</f>
        <v>0</v>
      </c>
      <c r="AY45" s="45" t="n">
        <f aca="false">SUM(AY46:AY49)</f>
        <v>0</v>
      </c>
      <c r="AZ45" s="45" t="n">
        <f aca="false">SUM(AZ46:AZ49)</f>
        <v>0</v>
      </c>
      <c r="BA45" s="45" t="n">
        <f aca="false">SUM(BB45:BE45)</f>
        <v>0</v>
      </c>
      <c r="BB45" s="45" t="n">
        <f aca="false">SUM(BF45:BH45)</f>
        <v>0</v>
      </c>
      <c r="BC45" s="45" t="n">
        <f aca="false">SUM(BI45:BK45)</f>
        <v>0</v>
      </c>
      <c r="BD45" s="45" t="n">
        <f aca="false">SUM(BL45:BN45)</f>
        <v>0</v>
      </c>
      <c r="BE45" s="45" t="n">
        <f aca="false">SUM(BO45:BQ45)</f>
        <v>0</v>
      </c>
      <c r="BF45" s="45" t="n">
        <f aca="false">SUM(BF46:BF49)</f>
        <v>0</v>
      </c>
      <c r="BG45" s="45" t="n">
        <f aca="false">SUM(BG46:BG49)</f>
        <v>0</v>
      </c>
      <c r="BH45" s="45" t="n">
        <f aca="false">SUM(BH46:BH49)</f>
        <v>0</v>
      </c>
      <c r="BI45" s="45" t="n">
        <f aca="false">SUM(BI46:BI49)</f>
        <v>0</v>
      </c>
      <c r="BJ45" s="45" t="n">
        <f aca="false">SUM(BJ46:BJ49)</f>
        <v>0</v>
      </c>
      <c r="BK45" s="45" t="n">
        <f aca="false">SUM(BK46:BK49)</f>
        <v>0</v>
      </c>
      <c r="BL45" s="45" t="n">
        <f aca="false">SUM(BL46:BL49)</f>
        <v>0</v>
      </c>
      <c r="BM45" s="45" t="n">
        <f aca="false">SUM(BM46:BM49)</f>
        <v>0</v>
      </c>
      <c r="BN45" s="45" t="n">
        <f aca="false">SUM(BN46:BN49)</f>
        <v>0</v>
      </c>
      <c r="BO45" s="45" t="n">
        <f aca="false">SUM(BO46:BO49)</f>
        <v>0</v>
      </c>
      <c r="BP45" s="45" t="n">
        <f aca="false">SUM(BP46:BP49)</f>
        <v>0</v>
      </c>
      <c r="BQ45" s="45" t="n">
        <f aca="false">SUM(BQ46:BQ49)</f>
        <v>0</v>
      </c>
      <c r="BR45" s="45" t="n">
        <f aca="false">SUM(BS45:BV45)</f>
        <v>0</v>
      </c>
      <c r="BS45" s="45" t="n">
        <f aca="false">SUM(BW45:BY45)</f>
        <v>0</v>
      </c>
      <c r="BT45" s="45" t="n">
        <f aca="false">SUM(BZ45:CB45)</f>
        <v>0</v>
      </c>
      <c r="BU45" s="45" t="n">
        <f aca="false">SUM(CC45:CE45)</f>
        <v>0</v>
      </c>
      <c r="BV45" s="45" t="n">
        <f aca="false">SUM(CF45:CH45)</f>
        <v>0</v>
      </c>
      <c r="BW45" s="45" t="n">
        <f aca="false">SUM(BW46:BW49)</f>
        <v>0</v>
      </c>
      <c r="BX45" s="45" t="n">
        <f aca="false">SUM(BX46:BX49)</f>
        <v>0</v>
      </c>
      <c r="BY45" s="45" t="n">
        <f aca="false">SUM(BY46:BY49)</f>
        <v>0</v>
      </c>
      <c r="BZ45" s="45" t="n">
        <f aca="false">SUM(BZ46:BZ49)</f>
        <v>0</v>
      </c>
      <c r="CA45" s="45" t="n">
        <f aca="false">SUM(CA46:CA49)</f>
        <v>0</v>
      </c>
      <c r="CB45" s="45" t="n">
        <f aca="false">SUM(CB46:CB49)</f>
        <v>0</v>
      </c>
      <c r="CC45" s="45" t="n">
        <f aca="false">SUM(CC46:CC49)</f>
        <v>0</v>
      </c>
      <c r="CD45" s="45" t="n">
        <f aca="false">SUM(CD46:CD49)</f>
        <v>0</v>
      </c>
      <c r="CE45" s="45" t="n">
        <f aca="false">SUM(CE46:CE49)</f>
        <v>0</v>
      </c>
      <c r="CF45" s="45" t="n">
        <f aca="false">SUM(CF46:CF49)</f>
        <v>0</v>
      </c>
      <c r="CG45" s="45" t="n">
        <f aca="false">SUM(CG46:CG49)</f>
        <v>0</v>
      </c>
      <c r="CH45" s="45" t="n">
        <f aca="false">SUM(CH46:CH49)</f>
        <v>0</v>
      </c>
      <c r="CI45" s="45" t="n">
        <f aca="false" t="array" ref="CI45:CI45">BR45</f>
        <v>0</v>
      </c>
      <c r="CJ45" s="45" t="n">
        <f aca="false" t="array" ref="CJ45:CJ45">CI45</f>
        <v>0</v>
      </c>
      <c r="CK45" s="45" t="n">
        <f aca="false" t="array" ref="CK45:CK45">CJ45</f>
        <v>0</v>
      </c>
      <c r="CL45" s="45" t="n">
        <f aca="false" t="array" ref="CL45:CL45">CK45</f>
        <v>0</v>
      </c>
      <c r="CM45" s="35" t="n">
        <f aca="false">SUM(CN45:CQ45)</f>
        <v>0</v>
      </c>
      <c r="CN45" s="35" t="n">
        <f aca="false">SUM(CR45:CT45)</f>
        <v>0</v>
      </c>
      <c r="CO45" s="35" t="n">
        <f aca="false">SUM(CU45:CW45)</f>
        <v>0</v>
      </c>
      <c r="CP45" s="35" t="n">
        <f aca="false">SUM(CX45:CZ45)</f>
        <v>0</v>
      </c>
      <c r="CQ45" s="35" t="n">
        <f aca="false">SUM(DA45:DC45)</f>
        <v>0</v>
      </c>
      <c r="CR45" s="46" t="n">
        <f aca="false">SUM(CR46:CR49)</f>
        <v>0</v>
      </c>
      <c r="CS45" s="46" t="n">
        <f aca="false">SUM(CS46:CS49)</f>
        <v>0</v>
      </c>
      <c r="CT45" s="46" t="n">
        <f aca="false">SUM(CT46:CT49)</f>
        <v>0</v>
      </c>
      <c r="CU45" s="46" t="n">
        <f aca="false">SUM(CU46:CU49)</f>
        <v>0</v>
      </c>
      <c r="CV45" s="46" t="n">
        <f aca="false">SUM(CV46:CV49)</f>
        <v>0</v>
      </c>
      <c r="CW45" s="46" t="n">
        <f aca="false">SUM(CW46:CW49)</f>
        <v>0</v>
      </c>
      <c r="CX45" s="46" t="n">
        <f aca="false">SUM(CX46:CX49)</f>
        <v>0</v>
      </c>
      <c r="CY45" s="46" t="n">
        <f aca="false">SUM(CY46:CY49)</f>
        <v>0</v>
      </c>
      <c r="CZ45" s="46" t="n">
        <f aca="false">SUM(CZ46:CZ49)</f>
        <v>0</v>
      </c>
      <c r="DA45" s="46" t="n">
        <f aca="false">SUM(DA46:DA49)</f>
        <v>0</v>
      </c>
      <c r="DB45" s="46" t="n">
        <f aca="false">SUM(DB46:DB49)</f>
        <v>0</v>
      </c>
      <c r="DC45" s="46" t="n">
        <f aca="false">SUM(DC46:DC49)</f>
        <v>0</v>
      </c>
      <c r="DD45" s="41" t="n">
        <f aca="false">IF(AV45=0,0,CM45/AV45%)</f>
        <v>0</v>
      </c>
      <c r="DE45" s="41" t="n">
        <f aca="false">CM45-BR45</f>
        <v>0</v>
      </c>
      <c r="DF45" s="35" t="n">
        <f aca="false" t="array" ref="DF45:DF45">CM45</f>
        <v>0</v>
      </c>
      <c r="DG45" s="35" t="n">
        <f aca="false" t="array" ref="DG45:DG45">DF45</f>
        <v>0</v>
      </c>
      <c r="DH45" s="35" t="n">
        <f aca="false" t="array" ref="DH45:DH45">DG45</f>
        <v>0</v>
      </c>
      <c r="DI45" s="35" t="n">
        <f aca="false" t="array" ref="DI45:DI45">DH45</f>
        <v>0</v>
      </c>
      <c r="DJ45" s="35"/>
      <c r="DK45" s="35"/>
      <c r="DL45" s="35"/>
      <c r="DM45" s="35"/>
      <c r="DN45" s="35"/>
      <c r="DO45" s="35"/>
      <c r="DP45" s="35"/>
      <c r="DT45" s="37" t="s">
        <v>195</v>
      </c>
      <c r="DU45" s="37" t="s">
        <v>196</v>
      </c>
      <c r="DV45" s="37" t="s">
        <v>158</v>
      </c>
      <c r="DW45" s="38" t="s">
        <v>176</v>
      </c>
      <c r="DX45" s="38"/>
      <c r="DY45" s="38"/>
      <c r="DZ45" s="38"/>
    </row>
    <row r="46" customFormat="false" ht="15" hidden="true" customHeight="true" outlineLevel="0" collapsed="false">
      <c r="A46" s="42" t="n">
        <f aca="false" t="array" ref="A46:A46">$A$19</f>
        <v>0</v>
      </c>
      <c r="D46" s="1" t="s">
        <v>178</v>
      </c>
      <c r="E46" s="1" t="n">
        <v>5</v>
      </c>
      <c r="G46" s="43" t="str">
        <f aca="false">G45&amp;".1"</f>
        <v>4.1.2.0.2.2.1</v>
      </c>
      <c r="H46" s="55" t="s">
        <v>177</v>
      </c>
      <c r="I46" s="55"/>
      <c r="J46" s="43" t="s">
        <v>161</v>
      </c>
      <c r="K46" s="46"/>
      <c r="L46" s="46"/>
      <c r="M46" s="46"/>
      <c r="N46" s="45" t="n">
        <f aca="false">SUM(O46:R46)</f>
        <v>0</v>
      </c>
      <c r="O46" s="45" t="n">
        <f aca="false">SUM(S46:U46)</f>
        <v>0</v>
      </c>
      <c r="P46" s="45" t="n">
        <f aca="false">SUM(V46:X46)</f>
        <v>0</v>
      </c>
      <c r="Q46" s="45" t="n">
        <f aca="false">SUM(Y46:AA46)</f>
        <v>0</v>
      </c>
      <c r="R46" s="45" t="n">
        <f aca="false">SUM(AB46:AD46)</f>
        <v>0</v>
      </c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 t="n">
        <f aca="false">SUM(AF46:AI46)</f>
        <v>0</v>
      </c>
      <c r="AF46" s="46" t="n">
        <f aca="false">SUM(AJ46:AL46)</f>
        <v>0</v>
      </c>
      <c r="AG46" s="46" t="n">
        <f aca="false">SUM(AM46:AO46)</f>
        <v>0</v>
      </c>
      <c r="AH46" s="46" t="n">
        <f aca="false">SUM(AP46:AR46)</f>
        <v>0</v>
      </c>
      <c r="AI46" s="46" t="n">
        <f aca="false">SUM(AS46:AU46)</f>
        <v>0</v>
      </c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5" t="n">
        <f aca="false">SUM(AW46:AZ46)</f>
        <v>0</v>
      </c>
      <c r="AW46" s="46"/>
      <c r="AX46" s="46"/>
      <c r="AY46" s="46"/>
      <c r="AZ46" s="46"/>
      <c r="BA46" s="45" t="n">
        <f aca="false">SUM(BB46:BE46)</f>
        <v>0</v>
      </c>
      <c r="BB46" s="45" t="n">
        <f aca="false">SUM(BF46:BH46)</f>
        <v>0</v>
      </c>
      <c r="BC46" s="45" t="n">
        <f aca="false">SUM(BI46:BK46)</f>
        <v>0</v>
      </c>
      <c r="BD46" s="45" t="n">
        <f aca="false">SUM(BL46:BN46)</f>
        <v>0</v>
      </c>
      <c r="BE46" s="45" t="n">
        <f aca="false">SUM(BO46:BQ46)</f>
        <v>0</v>
      </c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5" t="n">
        <f aca="false">SUM(BS46:BV46)</f>
        <v>0</v>
      </c>
      <c r="BS46" s="45" t="n">
        <f aca="false">SUM(BW46:BY46)</f>
        <v>0</v>
      </c>
      <c r="BT46" s="45" t="n">
        <f aca="false">SUM(BZ46:CB46)</f>
        <v>0</v>
      </c>
      <c r="BU46" s="45" t="n">
        <f aca="false">SUM(CC46:CE46)</f>
        <v>0</v>
      </c>
      <c r="BV46" s="45" t="n">
        <f aca="false">SUM(CF46:CH46)</f>
        <v>0</v>
      </c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5" t="n">
        <f aca="false" t="array" ref="CI46:CI46">BR46</f>
        <v>0</v>
      </c>
      <c r="CJ46" s="45" t="n">
        <f aca="false" t="array" ref="CJ46:CJ46">CI46</f>
        <v>0</v>
      </c>
      <c r="CK46" s="45" t="n">
        <f aca="false" t="array" ref="CK46:CK46">CJ46</f>
        <v>0</v>
      </c>
      <c r="CL46" s="45" t="n">
        <f aca="false" t="array" ref="CL46:CL46">CK46</f>
        <v>0</v>
      </c>
      <c r="CM46" s="35" t="n">
        <f aca="false">SUM(CN46:CQ46)</f>
        <v>0</v>
      </c>
      <c r="CN46" s="35" t="n">
        <f aca="false">SUM(CR46:CT46)</f>
        <v>0</v>
      </c>
      <c r="CO46" s="35" t="n">
        <f aca="false">SUM(CU46:CW46)</f>
        <v>0</v>
      </c>
      <c r="CP46" s="35" t="n">
        <f aca="false">SUM(CX46:CZ46)</f>
        <v>0</v>
      </c>
      <c r="CQ46" s="35" t="n">
        <f aca="false">SUM(DA46:DC46)</f>
        <v>0</v>
      </c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1" t="n">
        <f aca="false">IF(AV46=0,0,CM46/AV46%)</f>
        <v>0</v>
      </c>
      <c r="DE46" s="41" t="n">
        <f aca="false">CM46-BR46</f>
        <v>0</v>
      </c>
      <c r="DF46" s="35" t="n">
        <f aca="false" t="array" ref="DF46:DF46">CM46</f>
        <v>0</v>
      </c>
      <c r="DG46" s="35" t="n">
        <f aca="false" t="array" ref="DG46:DG46">DF46</f>
        <v>0</v>
      </c>
      <c r="DH46" s="35" t="n">
        <f aca="false" t="array" ref="DH46:DH46">DG46</f>
        <v>0</v>
      </c>
      <c r="DI46" s="35" t="n">
        <f aca="false" t="array" ref="DI46:DI46">DH46</f>
        <v>0</v>
      </c>
      <c r="DJ46" s="35"/>
      <c r="DK46" s="35"/>
      <c r="DL46" s="35"/>
      <c r="DM46" s="35"/>
      <c r="DN46" s="35"/>
      <c r="DO46" s="35"/>
      <c r="DP46" s="35"/>
      <c r="DT46" s="37" t="s">
        <v>195</v>
      </c>
      <c r="DU46" s="37" t="s">
        <v>196</v>
      </c>
      <c r="DV46" s="37" t="s">
        <v>158</v>
      </c>
      <c r="DW46" s="38" t="s">
        <v>178</v>
      </c>
      <c r="DX46" s="38"/>
      <c r="DY46" s="38"/>
      <c r="DZ46" s="38"/>
    </row>
    <row r="47" customFormat="false" ht="15" hidden="true" customHeight="true" outlineLevel="0" collapsed="false">
      <c r="A47" s="42" t="n">
        <f aca="false" t="array" ref="A47:A47">$A$19</f>
        <v>0</v>
      </c>
      <c r="D47" s="1" t="s">
        <v>180</v>
      </c>
      <c r="E47" s="1" t="n">
        <v>6</v>
      </c>
      <c r="G47" s="43" t="str">
        <f aca="false">G45&amp;".2"</f>
        <v>4.1.2.0.2.2.2</v>
      </c>
      <c r="H47" s="55" t="s">
        <v>179</v>
      </c>
      <c r="I47" s="55"/>
      <c r="J47" s="43" t="s">
        <v>161</v>
      </c>
      <c r="K47" s="46"/>
      <c r="L47" s="46"/>
      <c r="M47" s="46"/>
      <c r="N47" s="45" t="n">
        <f aca="false">SUM(O47:R47)</f>
        <v>0</v>
      </c>
      <c r="O47" s="45" t="n">
        <f aca="false">SUM(S47:U47)</f>
        <v>0</v>
      </c>
      <c r="P47" s="45" t="n">
        <f aca="false">SUM(V47:X47)</f>
        <v>0</v>
      </c>
      <c r="Q47" s="45" t="n">
        <f aca="false">SUM(Y47:AA47)</f>
        <v>0</v>
      </c>
      <c r="R47" s="45" t="n">
        <f aca="false">SUM(AB47:AD47)</f>
        <v>0</v>
      </c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 t="n">
        <f aca="false">SUM(AF47:AI47)</f>
        <v>0</v>
      </c>
      <c r="AF47" s="46" t="n">
        <f aca="false">SUM(AJ47:AL47)</f>
        <v>0</v>
      </c>
      <c r="AG47" s="46" t="n">
        <f aca="false">SUM(AM47:AO47)</f>
        <v>0</v>
      </c>
      <c r="AH47" s="46" t="n">
        <f aca="false">SUM(AP47:AR47)</f>
        <v>0</v>
      </c>
      <c r="AI47" s="46" t="n">
        <f aca="false">SUM(AS47:AU47)</f>
        <v>0</v>
      </c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5" t="n">
        <f aca="false">SUM(AW47:AZ47)</f>
        <v>0</v>
      </c>
      <c r="AW47" s="46"/>
      <c r="AX47" s="46"/>
      <c r="AY47" s="46"/>
      <c r="AZ47" s="46"/>
      <c r="BA47" s="45" t="n">
        <f aca="false">SUM(BB47:BE47)</f>
        <v>0</v>
      </c>
      <c r="BB47" s="45" t="n">
        <f aca="false">SUM(BF47:BH47)</f>
        <v>0</v>
      </c>
      <c r="BC47" s="45" t="n">
        <f aca="false">SUM(BI47:BK47)</f>
        <v>0</v>
      </c>
      <c r="BD47" s="45" t="n">
        <f aca="false">SUM(BL47:BN47)</f>
        <v>0</v>
      </c>
      <c r="BE47" s="45" t="n">
        <f aca="false">SUM(BO47:BQ47)</f>
        <v>0</v>
      </c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5" t="n">
        <f aca="false">SUM(BS47:BV47)</f>
        <v>0</v>
      </c>
      <c r="BS47" s="45" t="n">
        <f aca="false">SUM(BW47:BY47)</f>
        <v>0</v>
      </c>
      <c r="BT47" s="45" t="n">
        <f aca="false">SUM(BZ47:CB47)</f>
        <v>0</v>
      </c>
      <c r="BU47" s="45" t="n">
        <f aca="false">SUM(CC47:CE47)</f>
        <v>0</v>
      </c>
      <c r="BV47" s="45" t="n">
        <f aca="false">SUM(CF47:CH47)</f>
        <v>0</v>
      </c>
      <c r="BW47" s="46"/>
      <c r="BX47" s="46"/>
      <c r="BY47" s="46"/>
      <c r="BZ47" s="46"/>
      <c r="CA47" s="46"/>
      <c r="CB47" s="46"/>
      <c r="CC47" s="46"/>
      <c r="CD47" s="46"/>
      <c r="CE47" s="46"/>
      <c r="CF47" s="46"/>
      <c r="CG47" s="46"/>
      <c r="CH47" s="46"/>
      <c r="CI47" s="45" t="n">
        <f aca="false" t="array" ref="CI47:CI47">BR47</f>
        <v>0</v>
      </c>
      <c r="CJ47" s="45" t="n">
        <f aca="false" t="array" ref="CJ47:CJ47">CI47</f>
        <v>0</v>
      </c>
      <c r="CK47" s="45" t="n">
        <f aca="false" t="array" ref="CK47:CK47">CJ47</f>
        <v>0</v>
      </c>
      <c r="CL47" s="45" t="n">
        <f aca="false" t="array" ref="CL47:CL47">CK47</f>
        <v>0</v>
      </c>
      <c r="CM47" s="35" t="n">
        <f aca="false">SUM(CN47:CQ47)</f>
        <v>0</v>
      </c>
      <c r="CN47" s="35" t="n">
        <f aca="false">SUM(CR47:CT47)</f>
        <v>0</v>
      </c>
      <c r="CO47" s="35" t="n">
        <f aca="false">SUM(CU47:CW47)</f>
        <v>0</v>
      </c>
      <c r="CP47" s="35" t="n">
        <f aca="false">SUM(CX47:CZ47)</f>
        <v>0</v>
      </c>
      <c r="CQ47" s="35" t="n">
        <f aca="false">SUM(DA47:DC47)</f>
        <v>0</v>
      </c>
      <c r="CR47" s="46"/>
      <c r="CS47" s="46"/>
      <c r="CT47" s="46"/>
      <c r="CU47" s="46"/>
      <c r="CV47" s="46"/>
      <c r="CW47" s="46"/>
      <c r="CX47" s="46"/>
      <c r="CY47" s="46"/>
      <c r="CZ47" s="46"/>
      <c r="DA47" s="46"/>
      <c r="DB47" s="46"/>
      <c r="DC47" s="46"/>
      <c r="DD47" s="41" t="n">
        <f aca="false">IF(AV47=0,0,CM47/AV47%)</f>
        <v>0</v>
      </c>
      <c r="DE47" s="41" t="n">
        <f aca="false">CM47-BR47</f>
        <v>0</v>
      </c>
      <c r="DF47" s="35" t="n">
        <f aca="false" t="array" ref="DF47:DF47">CM47</f>
        <v>0</v>
      </c>
      <c r="DG47" s="35" t="n">
        <f aca="false" t="array" ref="DG47:DG47">DF47</f>
        <v>0</v>
      </c>
      <c r="DH47" s="35" t="n">
        <f aca="false" t="array" ref="DH47:DH47">DG47</f>
        <v>0</v>
      </c>
      <c r="DI47" s="35" t="n">
        <f aca="false" t="array" ref="DI47:DI47">DH47</f>
        <v>0</v>
      </c>
      <c r="DJ47" s="35"/>
      <c r="DK47" s="35"/>
      <c r="DL47" s="35"/>
      <c r="DM47" s="35"/>
      <c r="DN47" s="35"/>
      <c r="DO47" s="35"/>
      <c r="DP47" s="35"/>
      <c r="DT47" s="37" t="s">
        <v>195</v>
      </c>
      <c r="DU47" s="37" t="s">
        <v>196</v>
      </c>
      <c r="DV47" s="37" t="s">
        <v>158</v>
      </c>
      <c r="DW47" s="38" t="s">
        <v>180</v>
      </c>
      <c r="DX47" s="38"/>
      <c r="DY47" s="38"/>
      <c r="DZ47" s="38"/>
    </row>
    <row r="48" customFormat="false" ht="15" hidden="true" customHeight="true" outlineLevel="0" collapsed="false">
      <c r="A48" s="42" t="n">
        <f aca="false" t="array" ref="A48:A48">$A$19</f>
        <v>0</v>
      </c>
      <c r="D48" s="1" t="s">
        <v>182</v>
      </c>
      <c r="E48" s="1" t="n">
        <v>7</v>
      </c>
      <c r="G48" s="43" t="str">
        <f aca="false">G45&amp;".3"</f>
        <v>4.1.2.0.2.2.3</v>
      </c>
      <c r="H48" s="55" t="s">
        <v>181</v>
      </c>
      <c r="I48" s="55"/>
      <c r="J48" s="43" t="s">
        <v>161</v>
      </c>
      <c r="K48" s="46"/>
      <c r="L48" s="46"/>
      <c r="M48" s="46"/>
      <c r="N48" s="45" t="n">
        <f aca="false">SUM(O48:R48)</f>
        <v>0</v>
      </c>
      <c r="O48" s="45" t="n">
        <f aca="false">SUM(S48:U48)</f>
        <v>0</v>
      </c>
      <c r="P48" s="45" t="n">
        <f aca="false">SUM(V48:X48)</f>
        <v>0</v>
      </c>
      <c r="Q48" s="45" t="n">
        <f aca="false">SUM(Y48:AA48)</f>
        <v>0</v>
      </c>
      <c r="R48" s="45" t="n">
        <f aca="false">SUM(AB48:AD48)</f>
        <v>0</v>
      </c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 t="n">
        <f aca="false">SUM(AF48:AI48)</f>
        <v>0</v>
      </c>
      <c r="AF48" s="46" t="n">
        <f aca="false">SUM(AJ48:AL48)</f>
        <v>0</v>
      </c>
      <c r="AG48" s="46" t="n">
        <f aca="false">SUM(AM48:AO48)</f>
        <v>0</v>
      </c>
      <c r="AH48" s="46" t="n">
        <f aca="false">SUM(AP48:AR48)</f>
        <v>0</v>
      </c>
      <c r="AI48" s="46" t="n">
        <f aca="false">SUM(AS48:AU48)</f>
        <v>0</v>
      </c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5" t="n">
        <f aca="false">SUM(AW48:AZ48)</f>
        <v>0</v>
      </c>
      <c r="AW48" s="46"/>
      <c r="AX48" s="46"/>
      <c r="AY48" s="46"/>
      <c r="AZ48" s="46"/>
      <c r="BA48" s="45" t="n">
        <f aca="false">SUM(BB48:BE48)</f>
        <v>0</v>
      </c>
      <c r="BB48" s="45" t="n">
        <f aca="false">SUM(BF48:BH48)</f>
        <v>0</v>
      </c>
      <c r="BC48" s="45" t="n">
        <f aca="false">SUM(BI48:BK48)</f>
        <v>0</v>
      </c>
      <c r="BD48" s="45" t="n">
        <f aca="false">SUM(BL48:BN48)</f>
        <v>0</v>
      </c>
      <c r="BE48" s="45" t="n">
        <f aca="false">SUM(BO48:BQ48)</f>
        <v>0</v>
      </c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5" t="n">
        <f aca="false">SUM(BS48:BV48)</f>
        <v>0</v>
      </c>
      <c r="BS48" s="45" t="n">
        <f aca="false">SUM(BW48:BY48)</f>
        <v>0</v>
      </c>
      <c r="BT48" s="45" t="n">
        <f aca="false">SUM(BZ48:CB48)</f>
        <v>0</v>
      </c>
      <c r="BU48" s="45" t="n">
        <f aca="false">SUM(CC48:CE48)</f>
        <v>0</v>
      </c>
      <c r="BV48" s="45" t="n">
        <f aca="false">SUM(CF48:CH48)</f>
        <v>0</v>
      </c>
      <c r="BW48" s="46"/>
      <c r="BX48" s="46"/>
      <c r="BY48" s="46"/>
      <c r="BZ48" s="46"/>
      <c r="CA48" s="46"/>
      <c r="CB48" s="46"/>
      <c r="CC48" s="46"/>
      <c r="CD48" s="46"/>
      <c r="CE48" s="46"/>
      <c r="CF48" s="46"/>
      <c r="CG48" s="46"/>
      <c r="CH48" s="46"/>
      <c r="CI48" s="45" t="n">
        <f aca="false" t="array" ref="CI48:CI48">BR48</f>
        <v>0</v>
      </c>
      <c r="CJ48" s="45" t="n">
        <f aca="false" t="array" ref="CJ48:CJ48">CI48</f>
        <v>0</v>
      </c>
      <c r="CK48" s="45" t="n">
        <f aca="false" t="array" ref="CK48:CK48">CJ48</f>
        <v>0</v>
      </c>
      <c r="CL48" s="45" t="n">
        <f aca="false" t="array" ref="CL48:CL48">CK48</f>
        <v>0</v>
      </c>
      <c r="CM48" s="35" t="n">
        <f aca="false">SUM(CN48:CQ48)</f>
        <v>0</v>
      </c>
      <c r="CN48" s="35" t="n">
        <f aca="false">SUM(CR48:CT48)</f>
        <v>0</v>
      </c>
      <c r="CO48" s="35" t="n">
        <f aca="false">SUM(CU48:CW48)</f>
        <v>0</v>
      </c>
      <c r="CP48" s="35" t="n">
        <f aca="false">SUM(CX48:CZ48)</f>
        <v>0</v>
      </c>
      <c r="CQ48" s="35" t="n">
        <f aca="false">SUM(DA48:DC48)</f>
        <v>0</v>
      </c>
      <c r="CR48" s="46"/>
      <c r="CS48" s="46"/>
      <c r="CT48" s="46"/>
      <c r="CU48" s="46"/>
      <c r="CV48" s="46"/>
      <c r="CW48" s="46"/>
      <c r="CX48" s="46"/>
      <c r="CY48" s="46"/>
      <c r="CZ48" s="46"/>
      <c r="DA48" s="46"/>
      <c r="DB48" s="46"/>
      <c r="DC48" s="46"/>
      <c r="DD48" s="41" t="n">
        <f aca="false">IF(AV48=0,0,CM48/AV48%)</f>
        <v>0</v>
      </c>
      <c r="DE48" s="41" t="n">
        <f aca="false">CM48-BR48</f>
        <v>0</v>
      </c>
      <c r="DF48" s="35" t="n">
        <f aca="false" t="array" ref="DF48:DF48">CM48</f>
        <v>0</v>
      </c>
      <c r="DG48" s="35" t="n">
        <f aca="false" t="array" ref="DG48:DG48">DF48</f>
        <v>0</v>
      </c>
      <c r="DH48" s="35" t="n">
        <f aca="false" t="array" ref="DH48:DH48">DG48</f>
        <v>0</v>
      </c>
      <c r="DI48" s="35" t="n">
        <f aca="false" t="array" ref="DI48:DI48">DH48</f>
        <v>0</v>
      </c>
      <c r="DJ48" s="35"/>
      <c r="DK48" s="35"/>
      <c r="DL48" s="35"/>
      <c r="DM48" s="35"/>
      <c r="DN48" s="35"/>
      <c r="DO48" s="35"/>
      <c r="DP48" s="35"/>
      <c r="DT48" s="37" t="s">
        <v>195</v>
      </c>
      <c r="DU48" s="37" t="s">
        <v>196</v>
      </c>
      <c r="DV48" s="37" t="s">
        <v>158</v>
      </c>
      <c r="DW48" s="38" t="s">
        <v>182</v>
      </c>
      <c r="DX48" s="38"/>
      <c r="DY48" s="38"/>
      <c r="DZ48" s="38"/>
    </row>
    <row r="49" customFormat="false" ht="15" hidden="true" customHeight="true" outlineLevel="0" collapsed="false">
      <c r="A49" s="42" t="n">
        <f aca="false" t="array" ref="A49:A49">$A$19</f>
        <v>0</v>
      </c>
      <c r="D49" s="1" t="s">
        <v>192</v>
      </c>
      <c r="E49" s="1" t="n">
        <v>8</v>
      </c>
      <c r="G49" s="43" t="str">
        <f aca="false">G45&amp;".4"</f>
        <v>4.1.2.0.2.2.4</v>
      </c>
      <c r="H49" s="55" t="s">
        <v>183</v>
      </c>
      <c r="I49" s="55"/>
      <c r="J49" s="43" t="s">
        <v>161</v>
      </c>
      <c r="K49" s="46"/>
      <c r="L49" s="46"/>
      <c r="M49" s="46"/>
      <c r="N49" s="45" t="n">
        <f aca="false">SUM(O49:R49)</f>
        <v>0</v>
      </c>
      <c r="O49" s="45" t="n">
        <f aca="false">SUM(S49:U49)</f>
        <v>0</v>
      </c>
      <c r="P49" s="45" t="n">
        <f aca="false">SUM(V49:X49)</f>
        <v>0</v>
      </c>
      <c r="Q49" s="45" t="n">
        <f aca="false">SUM(Y49:AA49)</f>
        <v>0</v>
      </c>
      <c r="R49" s="45" t="n">
        <f aca="false">SUM(AB49:AD49)</f>
        <v>0</v>
      </c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 t="n">
        <f aca="false">SUM(AF49:AI49)</f>
        <v>0</v>
      </c>
      <c r="AF49" s="46" t="n">
        <f aca="false">SUM(AJ49:AL49)</f>
        <v>0</v>
      </c>
      <c r="AG49" s="46" t="n">
        <f aca="false">SUM(AM49:AO49)</f>
        <v>0</v>
      </c>
      <c r="AH49" s="46" t="n">
        <f aca="false">SUM(AP49:AR49)</f>
        <v>0</v>
      </c>
      <c r="AI49" s="46" t="n">
        <f aca="false">SUM(AS49:AU49)</f>
        <v>0</v>
      </c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5" t="n">
        <f aca="false">SUM(AW49:AZ49)</f>
        <v>0</v>
      </c>
      <c r="AW49" s="46"/>
      <c r="AX49" s="46"/>
      <c r="AY49" s="46"/>
      <c r="AZ49" s="46"/>
      <c r="BA49" s="45" t="n">
        <f aca="false">SUM(BB49:BE49)</f>
        <v>0</v>
      </c>
      <c r="BB49" s="45" t="n">
        <f aca="false">SUM(BF49:BH49)</f>
        <v>0</v>
      </c>
      <c r="BC49" s="45" t="n">
        <f aca="false">SUM(BI49:BK49)</f>
        <v>0</v>
      </c>
      <c r="BD49" s="45" t="n">
        <f aca="false">SUM(BL49:BN49)</f>
        <v>0</v>
      </c>
      <c r="BE49" s="45" t="n">
        <f aca="false">SUM(BO49:BQ49)</f>
        <v>0</v>
      </c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5" t="n">
        <f aca="false">SUM(BS49:BV49)</f>
        <v>0</v>
      </c>
      <c r="BS49" s="45" t="n">
        <f aca="false">SUM(BW49:BY49)</f>
        <v>0</v>
      </c>
      <c r="BT49" s="45" t="n">
        <f aca="false">SUM(BZ49:CB49)</f>
        <v>0</v>
      </c>
      <c r="BU49" s="45" t="n">
        <f aca="false">SUM(CC49:CE49)</f>
        <v>0</v>
      </c>
      <c r="BV49" s="45" t="n">
        <f aca="false">SUM(CF49:CH49)</f>
        <v>0</v>
      </c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5" t="n">
        <f aca="false" t="array" ref="CI49:CI49">BR49</f>
        <v>0</v>
      </c>
      <c r="CJ49" s="45" t="n">
        <f aca="false" t="array" ref="CJ49:CJ49">CI49</f>
        <v>0</v>
      </c>
      <c r="CK49" s="45" t="n">
        <f aca="false" t="array" ref="CK49:CK49">CJ49</f>
        <v>0</v>
      </c>
      <c r="CL49" s="45" t="n">
        <f aca="false" t="array" ref="CL49:CL49">CK49</f>
        <v>0</v>
      </c>
      <c r="CM49" s="35" t="n">
        <f aca="false">SUM(CN49:CQ49)</f>
        <v>0</v>
      </c>
      <c r="CN49" s="35" t="n">
        <f aca="false">SUM(CR49:CT49)</f>
        <v>0</v>
      </c>
      <c r="CO49" s="35" t="n">
        <f aca="false">SUM(CU49:CW49)</f>
        <v>0</v>
      </c>
      <c r="CP49" s="35" t="n">
        <f aca="false">SUM(CX49:CZ49)</f>
        <v>0</v>
      </c>
      <c r="CQ49" s="35" t="n">
        <f aca="false">SUM(DA49:DC49)</f>
        <v>0</v>
      </c>
      <c r="CR49" s="46"/>
      <c r="CS49" s="46"/>
      <c r="CT49" s="46"/>
      <c r="CU49" s="46"/>
      <c r="CV49" s="46"/>
      <c r="CW49" s="46"/>
      <c r="CX49" s="46"/>
      <c r="CY49" s="46"/>
      <c r="CZ49" s="46"/>
      <c r="DA49" s="46"/>
      <c r="DB49" s="46"/>
      <c r="DC49" s="46"/>
      <c r="DD49" s="41" t="n">
        <f aca="false">IF(AV49=0,0,CM49/AV49%)</f>
        <v>0</v>
      </c>
      <c r="DE49" s="41" t="n">
        <f aca="false">CM49-BR49</f>
        <v>0</v>
      </c>
      <c r="DF49" s="35" t="n">
        <f aca="false" t="array" ref="DF49:DF49">CM49</f>
        <v>0</v>
      </c>
      <c r="DG49" s="35" t="n">
        <f aca="false" t="array" ref="DG49:DG49">DF49</f>
        <v>0</v>
      </c>
      <c r="DH49" s="35" t="n">
        <f aca="false" t="array" ref="DH49:DH49">DG49</f>
        <v>0</v>
      </c>
      <c r="DI49" s="35" t="n">
        <f aca="false" t="array" ref="DI49:DI49">DH49</f>
        <v>0</v>
      </c>
      <c r="DJ49" s="35"/>
      <c r="DK49" s="35"/>
      <c r="DL49" s="35"/>
      <c r="DM49" s="35"/>
      <c r="DN49" s="35"/>
      <c r="DO49" s="35"/>
      <c r="DP49" s="35"/>
      <c r="DT49" s="57" t="s">
        <v>195</v>
      </c>
      <c r="DU49" s="57" t="s">
        <v>196</v>
      </c>
      <c r="DV49" s="57" t="s">
        <v>158</v>
      </c>
      <c r="DW49" s="6" t="s">
        <v>184</v>
      </c>
      <c r="DX49" s="6"/>
      <c r="DY49" s="6"/>
      <c r="DZ49" s="6"/>
    </row>
    <row r="50" s="58" customFormat="true" ht="15" hidden="true" customHeight="true" outlineLevel="0" collapsed="false">
      <c r="A50" s="26" t="n">
        <f aca="false" t="array" ref="A50:A50">$A$19</f>
        <v>0</v>
      </c>
      <c r="B50" s="8"/>
      <c r="C50" s="8"/>
      <c r="D50" s="8"/>
      <c r="E50" s="8"/>
      <c r="G50" s="49" t="s">
        <v>197</v>
      </c>
      <c r="H50" s="50" t="s">
        <v>198</v>
      </c>
      <c r="I50" s="44"/>
      <c r="J50" s="31" t="s">
        <v>161</v>
      </c>
      <c r="K50" s="34" t="n">
        <f aca="false">K52+K53</f>
        <v>0</v>
      </c>
      <c r="L50" s="34" t="n">
        <f aca="false">L52+L53</f>
        <v>0</v>
      </c>
      <c r="M50" s="34" t="n">
        <f aca="false">M52+M53</f>
        <v>0</v>
      </c>
      <c r="N50" s="34" t="n">
        <f aca="false">SUM(O50:R50)</f>
        <v>0</v>
      </c>
      <c r="O50" s="34" t="n">
        <f aca="false">SUM(S50:U50)</f>
        <v>0</v>
      </c>
      <c r="P50" s="34" t="n">
        <f aca="false">SUM(V50:X50)</f>
        <v>0</v>
      </c>
      <c r="Q50" s="34" t="n">
        <f aca="false">SUM(Y50:AA50)</f>
        <v>0</v>
      </c>
      <c r="R50" s="34" t="n">
        <f aca="false">SUM(AB50:AD50)</f>
        <v>0</v>
      </c>
      <c r="S50" s="34" t="n">
        <f aca="false">S52+S53</f>
        <v>0</v>
      </c>
      <c r="T50" s="34" t="n">
        <f aca="false">T52+T53</f>
        <v>0</v>
      </c>
      <c r="U50" s="34" t="n">
        <f aca="false">U52+U53</f>
        <v>0</v>
      </c>
      <c r="V50" s="34" t="n">
        <f aca="false">V52+V53</f>
        <v>0</v>
      </c>
      <c r="W50" s="34" t="n">
        <f aca="false">W52+W53</f>
        <v>0</v>
      </c>
      <c r="X50" s="34" t="n">
        <f aca="false">X52+X53</f>
        <v>0</v>
      </c>
      <c r="Y50" s="34" t="n">
        <f aca="false">Y52+Y53</f>
        <v>0</v>
      </c>
      <c r="Z50" s="34" t="n">
        <f aca="false">Z52+Z53</f>
        <v>0</v>
      </c>
      <c r="AA50" s="34" t="n">
        <f aca="false">AA52+AA53</f>
        <v>0</v>
      </c>
      <c r="AB50" s="34" t="n">
        <f aca="false">AB52+AB53</f>
        <v>0</v>
      </c>
      <c r="AC50" s="34" t="n">
        <f aca="false">AC52+AC53</f>
        <v>0</v>
      </c>
      <c r="AD50" s="34" t="n">
        <f aca="false">AD52+AD53</f>
        <v>0</v>
      </c>
      <c r="AE50" s="35" t="n">
        <f aca="false">SUM(AF50:AI50)</f>
        <v>0</v>
      </c>
      <c r="AF50" s="35" t="n">
        <f aca="false">SUM(AJ50:AL50)</f>
        <v>0</v>
      </c>
      <c r="AG50" s="35" t="n">
        <f aca="false">SUM(AM50:AO50)</f>
        <v>0</v>
      </c>
      <c r="AH50" s="35" t="n">
        <f aca="false">SUM(AP50:AR50)</f>
        <v>0</v>
      </c>
      <c r="AI50" s="35" t="n">
        <f aca="false">SUM(AS50:AU50)</f>
        <v>0</v>
      </c>
      <c r="AJ50" s="35" t="n">
        <f aca="false">AJ52+AJ53</f>
        <v>0</v>
      </c>
      <c r="AK50" s="35" t="n">
        <f aca="false">AK52+AK53</f>
        <v>0</v>
      </c>
      <c r="AL50" s="35" t="n">
        <f aca="false">AL52+AL53</f>
        <v>0</v>
      </c>
      <c r="AM50" s="35" t="n">
        <f aca="false">AM52+AM53</f>
        <v>0</v>
      </c>
      <c r="AN50" s="35" t="n">
        <f aca="false">AN52+AN53</f>
        <v>0</v>
      </c>
      <c r="AO50" s="35" t="n">
        <f aca="false">AO52+AO53</f>
        <v>0</v>
      </c>
      <c r="AP50" s="35" t="n">
        <f aca="false">AP52+AP53</f>
        <v>0</v>
      </c>
      <c r="AQ50" s="35" t="n">
        <f aca="false">AQ52+AQ53</f>
        <v>0</v>
      </c>
      <c r="AR50" s="35" t="n">
        <f aca="false">AR52+AR53</f>
        <v>0</v>
      </c>
      <c r="AS50" s="35" t="n">
        <f aca="false">AS52+AS53</f>
        <v>0</v>
      </c>
      <c r="AT50" s="35" t="n">
        <f aca="false">AT52+AT53</f>
        <v>0</v>
      </c>
      <c r="AU50" s="35" t="n">
        <f aca="false">AU52+AU53</f>
        <v>0</v>
      </c>
      <c r="AV50" s="34" t="n">
        <f aca="false">SUM(AW50:AZ50)</f>
        <v>0</v>
      </c>
      <c r="AW50" s="34" t="n">
        <f aca="false">AW52+AW53</f>
        <v>0</v>
      </c>
      <c r="AX50" s="34" t="n">
        <f aca="false">AX52+AX53</f>
        <v>0</v>
      </c>
      <c r="AY50" s="34" t="n">
        <f aca="false">AY52+AY53</f>
        <v>0</v>
      </c>
      <c r="AZ50" s="34" t="n">
        <f aca="false">AZ52+AZ53</f>
        <v>0</v>
      </c>
      <c r="BA50" s="34" t="n">
        <f aca="false">SUM(BB50:BE50)</f>
        <v>0</v>
      </c>
      <c r="BB50" s="34" t="n">
        <f aca="false">SUM(BF50:BH50)</f>
        <v>0</v>
      </c>
      <c r="BC50" s="34" t="n">
        <f aca="false">SUM(BI50:BK50)</f>
        <v>0</v>
      </c>
      <c r="BD50" s="34" t="n">
        <f aca="false">SUM(BL50:BN50)</f>
        <v>0</v>
      </c>
      <c r="BE50" s="34" t="n">
        <f aca="false">SUM(BO50:BQ50)</f>
        <v>0</v>
      </c>
      <c r="BF50" s="34" t="n">
        <f aca="false">BF52+BF53</f>
        <v>0</v>
      </c>
      <c r="BG50" s="34" t="n">
        <f aca="false">BG52+BG53</f>
        <v>0</v>
      </c>
      <c r="BH50" s="34" t="n">
        <f aca="false">BH52+BH53</f>
        <v>0</v>
      </c>
      <c r="BI50" s="34" t="n">
        <f aca="false">BI52+BI53</f>
        <v>0</v>
      </c>
      <c r="BJ50" s="34" t="n">
        <f aca="false">BJ52+BJ53</f>
        <v>0</v>
      </c>
      <c r="BK50" s="34" t="n">
        <f aca="false">BK52+BK53</f>
        <v>0</v>
      </c>
      <c r="BL50" s="34" t="n">
        <f aca="false">BL52+BL53</f>
        <v>0</v>
      </c>
      <c r="BM50" s="34" t="n">
        <f aca="false">BM52+BM53</f>
        <v>0</v>
      </c>
      <c r="BN50" s="34" t="n">
        <f aca="false">BN52+BN53</f>
        <v>0</v>
      </c>
      <c r="BO50" s="34" t="n">
        <f aca="false">BO52+BO53</f>
        <v>0</v>
      </c>
      <c r="BP50" s="34" t="n">
        <f aca="false">BP52+BP53</f>
        <v>0</v>
      </c>
      <c r="BQ50" s="34" t="n">
        <f aca="false">BQ52+BQ53</f>
        <v>0</v>
      </c>
      <c r="BR50" s="34" t="n">
        <f aca="false">SUM(BS50:BV50)</f>
        <v>0</v>
      </c>
      <c r="BS50" s="34" t="n">
        <f aca="false">SUM(BW50:BY50)</f>
        <v>0</v>
      </c>
      <c r="BT50" s="34" t="n">
        <f aca="false">SUM(BZ50:CB50)</f>
        <v>0</v>
      </c>
      <c r="BU50" s="34" t="n">
        <f aca="false">SUM(CC50:CE50)</f>
        <v>0</v>
      </c>
      <c r="BV50" s="34" t="n">
        <f aca="false">SUM(CF50:CH50)</f>
        <v>0</v>
      </c>
      <c r="BW50" s="34" t="n">
        <f aca="false">BW52+BW53</f>
        <v>0</v>
      </c>
      <c r="BX50" s="34" t="n">
        <f aca="false">BX52+BX53</f>
        <v>0</v>
      </c>
      <c r="BY50" s="34" t="n">
        <f aca="false">BY52+BY53</f>
        <v>0</v>
      </c>
      <c r="BZ50" s="34" t="n">
        <f aca="false">BZ52+BZ53</f>
        <v>0</v>
      </c>
      <c r="CA50" s="34" t="n">
        <f aca="false">CA52+CA53</f>
        <v>0</v>
      </c>
      <c r="CB50" s="34" t="n">
        <f aca="false">CB52+CB53</f>
        <v>0</v>
      </c>
      <c r="CC50" s="34" t="n">
        <f aca="false">CC52+CC53</f>
        <v>0</v>
      </c>
      <c r="CD50" s="34" t="n">
        <f aca="false">CD52+CD53</f>
        <v>0</v>
      </c>
      <c r="CE50" s="34" t="n">
        <f aca="false">CE52+CE53</f>
        <v>0</v>
      </c>
      <c r="CF50" s="34" t="n">
        <f aca="false">CF52+CF53</f>
        <v>0</v>
      </c>
      <c r="CG50" s="34" t="n">
        <f aca="false">CG52+CG53</f>
        <v>0</v>
      </c>
      <c r="CH50" s="34" t="n">
        <f aca="false">CH52+CH53</f>
        <v>0</v>
      </c>
      <c r="CI50" s="34" t="n">
        <f aca="false" t="array" ref="CI50:CI50">BR50</f>
        <v>0</v>
      </c>
      <c r="CJ50" s="34" t="n">
        <f aca="false" t="array" ref="CJ50:CJ50">CI50</f>
        <v>0</v>
      </c>
      <c r="CK50" s="34" t="n">
        <f aca="false" t="array" ref="CK50:CK50">CJ50</f>
        <v>0</v>
      </c>
      <c r="CL50" s="34" t="n">
        <f aca="false" t="array" ref="CL50:CL50">CK50</f>
        <v>0</v>
      </c>
      <c r="CM50" s="35" t="n">
        <f aca="false">SUM(CN50:CQ50)</f>
        <v>0</v>
      </c>
      <c r="CN50" s="35" t="n">
        <f aca="false">SUM(CR50:CT50)</f>
        <v>0</v>
      </c>
      <c r="CO50" s="35" t="n">
        <f aca="false">SUM(CU50:CW50)</f>
        <v>0</v>
      </c>
      <c r="CP50" s="35" t="n">
        <f aca="false">SUM(CX50:CZ50)</f>
        <v>0</v>
      </c>
      <c r="CQ50" s="35" t="n">
        <f aca="false">SUM(DA50:DC50)</f>
        <v>0</v>
      </c>
      <c r="CR50" s="35" t="n">
        <f aca="false">CR52+CR53</f>
        <v>0</v>
      </c>
      <c r="CS50" s="35" t="n">
        <f aca="false">CS52+CS53</f>
        <v>0</v>
      </c>
      <c r="CT50" s="35" t="n">
        <f aca="false">CT52+CT53</f>
        <v>0</v>
      </c>
      <c r="CU50" s="35" t="n">
        <f aca="false">CU52+CU53</f>
        <v>0</v>
      </c>
      <c r="CV50" s="35" t="n">
        <f aca="false">CV52+CV53</f>
        <v>0</v>
      </c>
      <c r="CW50" s="35" t="n">
        <f aca="false">CW52+CW53</f>
        <v>0</v>
      </c>
      <c r="CX50" s="35" t="n">
        <f aca="false">CX52+CX53</f>
        <v>0</v>
      </c>
      <c r="CY50" s="35" t="n">
        <f aca="false">CY52+CY53</f>
        <v>0</v>
      </c>
      <c r="CZ50" s="35" t="n">
        <f aca="false">CZ52+CZ53</f>
        <v>0</v>
      </c>
      <c r="DA50" s="35" t="n">
        <f aca="false">DA52+DA53</f>
        <v>0</v>
      </c>
      <c r="DB50" s="35" t="n">
        <f aca="false">DB52+DB53</f>
        <v>0</v>
      </c>
      <c r="DC50" s="35" t="n">
        <f aca="false">DC52+DC53</f>
        <v>0</v>
      </c>
      <c r="DD50" s="41" t="n">
        <f aca="false">IF(AV50=0,0,CM50/AV50%)</f>
        <v>0</v>
      </c>
      <c r="DE50" s="41" t="n">
        <f aca="false">CM50-BR50</f>
        <v>0</v>
      </c>
      <c r="DF50" s="35" t="n">
        <f aca="false" t="array" ref="DF50:DF50">CM50</f>
        <v>0</v>
      </c>
      <c r="DG50" s="35" t="n">
        <f aca="false" t="array" ref="DG50:DG50">DF50</f>
        <v>0</v>
      </c>
      <c r="DH50" s="35" t="n">
        <f aca="false" t="array" ref="DH50:DH50">DG50</f>
        <v>0</v>
      </c>
      <c r="DI50" s="35" t="n">
        <f aca="false" t="array" ref="DI50:DI50">DH50</f>
        <v>0</v>
      </c>
      <c r="DJ50" s="35"/>
      <c r="DK50" s="35"/>
      <c r="DL50" s="35"/>
      <c r="DM50" s="35"/>
      <c r="DN50" s="35"/>
      <c r="DO50" s="35"/>
      <c r="DP50" s="35"/>
      <c r="DR50" s="59"/>
      <c r="DT50" s="57" t="s">
        <v>199</v>
      </c>
      <c r="DU50" s="57" t="s">
        <v>200</v>
      </c>
      <c r="DV50" s="57" t="s">
        <v>158</v>
      </c>
      <c r="DW50" s="6"/>
      <c r="DX50" s="6"/>
      <c r="DY50" s="6"/>
      <c r="DZ50" s="6"/>
    </row>
    <row r="51" customFormat="false" ht="18" hidden="true" customHeight="true" outlineLevel="0" collapsed="false">
      <c r="A51" s="42" t="b">
        <f aca="false">FALSE()</f>
        <v>0</v>
      </c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  <c r="BF51" s="60"/>
      <c r="BG51" s="60"/>
      <c r="BH51" s="60"/>
      <c r="BI51" s="60"/>
      <c r="BJ51" s="60"/>
      <c r="BK51" s="60"/>
      <c r="BL51" s="60"/>
      <c r="BM51" s="60"/>
      <c r="BN51" s="60"/>
      <c r="BO51" s="60"/>
      <c r="BP51" s="60"/>
      <c r="BQ51" s="60"/>
      <c r="BR51" s="60"/>
      <c r="BS51" s="60"/>
      <c r="BT51" s="60"/>
      <c r="BU51" s="60"/>
      <c r="BV51" s="60"/>
      <c r="BW51" s="60"/>
      <c r="BX51" s="60"/>
      <c r="BY51" s="60"/>
      <c r="BZ51" s="60"/>
      <c r="CA51" s="60"/>
      <c r="CB51" s="60"/>
      <c r="CC51" s="60"/>
      <c r="CD51" s="60"/>
      <c r="CE51" s="60"/>
      <c r="CF51" s="60"/>
      <c r="CG51" s="60"/>
      <c r="CH51" s="60"/>
      <c r="CI51" s="60"/>
      <c r="CJ51" s="60"/>
      <c r="CK51" s="60"/>
      <c r="CL51" s="60"/>
      <c r="CM51" s="60"/>
      <c r="CN51" s="60"/>
      <c r="CO51" s="60"/>
      <c r="CP51" s="60"/>
      <c r="CQ51" s="60"/>
      <c r="CR51" s="60"/>
      <c r="CS51" s="60"/>
      <c r="CT51" s="60"/>
      <c r="CU51" s="60"/>
      <c r="CV51" s="60"/>
      <c r="CW51" s="60"/>
      <c r="CX51" s="60"/>
      <c r="CY51" s="60"/>
      <c r="CZ51" s="60"/>
      <c r="DA51" s="60"/>
      <c r="DB51" s="60"/>
      <c r="DC51" s="60"/>
      <c r="DD51" s="60"/>
      <c r="DE51" s="60"/>
      <c r="DF51" s="60"/>
      <c r="DG51" s="60"/>
      <c r="DH51" s="60"/>
      <c r="DI51" s="60"/>
      <c r="DJ51" s="60"/>
      <c r="DK51" s="60"/>
      <c r="DL51" s="60"/>
      <c r="DM51" s="60"/>
      <c r="DN51" s="60"/>
      <c r="DO51" s="60"/>
      <c r="DP51" s="60"/>
    </row>
    <row r="52" customFormat="false" ht="15" hidden="true" customHeight="true" outlineLevel="0" collapsed="false">
      <c r="A52" s="42" t="n">
        <f aca="false" t="array" ref="A52:A52">$A$19</f>
        <v>0</v>
      </c>
      <c r="D52" s="1" t="s">
        <v>171</v>
      </c>
      <c r="E52" s="1" t="n">
        <v>1</v>
      </c>
      <c r="G52" s="61" t="s">
        <v>58</v>
      </c>
      <c r="H52" s="53" t="s">
        <v>171</v>
      </c>
      <c r="I52" s="53"/>
      <c r="J52" s="43" t="s">
        <v>161</v>
      </c>
      <c r="K52" s="45" t="n">
        <f aca="false">SUMIF($E$60:$E$63,$E52,K$60:K$63)</f>
        <v>0</v>
      </c>
      <c r="L52" s="45" t="n">
        <f aca="false">SUMIF($E$60:$E$63,$E52,L$60:L$63)</f>
        <v>0</v>
      </c>
      <c r="M52" s="45" t="n">
        <f aca="false">SUMIF($E$60:$E$63,$E52,M$60:M$63)</f>
        <v>0</v>
      </c>
      <c r="N52" s="45" t="n">
        <f aca="false">SUM(O52:R52)</f>
        <v>0</v>
      </c>
      <c r="O52" s="45" t="n">
        <f aca="false">SUM(S52:U52)</f>
        <v>0</v>
      </c>
      <c r="P52" s="45" t="n">
        <f aca="false">SUM(V52:X52)</f>
        <v>0</v>
      </c>
      <c r="Q52" s="45" t="n">
        <f aca="false">SUM(Y52:AA52)</f>
        <v>0</v>
      </c>
      <c r="R52" s="45" t="n">
        <f aca="false">SUM(AB52:AD52)</f>
        <v>0</v>
      </c>
      <c r="S52" s="45" t="n">
        <f aca="false">SUMIF($E$60:$E$63,$E52,S$60:S$63)</f>
        <v>0</v>
      </c>
      <c r="T52" s="45" t="n">
        <f aca="false">SUMIF($E$60:$E$63,$E52,T$60:T$63)</f>
        <v>0</v>
      </c>
      <c r="U52" s="45" t="n">
        <f aca="false">SUMIF($E$60:$E$63,$E52,U$60:U$63)</f>
        <v>0</v>
      </c>
      <c r="V52" s="45" t="n">
        <f aca="false">SUMIF($E$60:$E$63,$E52,V$60:V$63)</f>
        <v>0</v>
      </c>
      <c r="W52" s="45" t="n">
        <f aca="false">SUMIF($E$60:$E$63,$E52,W$60:W$63)</f>
        <v>0</v>
      </c>
      <c r="X52" s="45" t="n">
        <f aca="false">SUMIF($E$60:$E$63,$E52,X$60:X$63)</f>
        <v>0</v>
      </c>
      <c r="Y52" s="45" t="n">
        <f aca="false">SUMIF($E$60:$E$63,$E52,Y$60:Y$63)</f>
        <v>0</v>
      </c>
      <c r="Z52" s="45" t="n">
        <f aca="false">SUMIF($E$60:$E$63,$E52,Z$60:Z$63)</f>
        <v>0</v>
      </c>
      <c r="AA52" s="45" t="n">
        <f aca="false">SUMIF($E$60:$E$63,$E52,AA$60:AA$63)</f>
        <v>0</v>
      </c>
      <c r="AB52" s="45" t="n">
        <f aca="false">SUMIF($E$60:$E$63,$E52,AB$60:AB$63)</f>
        <v>0</v>
      </c>
      <c r="AC52" s="45" t="n">
        <f aca="false">SUMIF($E$60:$E$63,$E52,AC$60:AC$63)</f>
        <v>0</v>
      </c>
      <c r="AD52" s="45" t="n">
        <f aca="false">SUMIF($E$60:$E$63,$E52,AD$60:AD$63)</f>
        <v>0</v>
      </c>
      <c r="AE52" s="46" t="n">
        <f aca="false">SUM(AF52:AI52)</f>
        <v>0</v>
      </c>
      <c r="AF52" s="46" t="n">
        <f aca="false">SUM(AJ52:AL52)</f>
        <v>0</v>
      </c>
      <c r="AG52" s="46" t="n">
        <f aca="false">SUM(AM52:AO52)</f>
        <v>0</v>
      </c>
      <c r="AH52" s="46" t="n">
        <f aca="false">SUM(AP52:AR52)</f>
        <v>0</v>
      </c>
      <c r="AI52" s="46" t="n">
        <f aca="false">SUM(AS52:AU52)</f>
        <v>0</v>
      </c>
      <c r="AJ52" s="46" t="n">
        <f aca="false">SUMIF($E$60:$E$63,$E52,AJ$60:AJ$63)</f>
        <v>0</v>
      </c>
      <c r="AK52" s="46" t="n">
        <f aca="false">SUMIF($E$60:$E$63,$E52,AK$60:AK$63)</f>
        <v>0</v>
      </c>
      <c r="AL52" s="46" t="n">
        <f aca="false">SUMIF($E$60:$E$63,$E52,AL$60:AL$63)</f>
        <v>0</v>
      </c>
      <c r="AM52" s="46" t="n">
        <f aca="false">SUMIF($E$60:$E$63,$E52,AM$60:AM$63)</f>
        <v>0</v>
      </c>
      <c r="AN52" s="46" t="n">
        <f aca="false">SUMIF($E$60:$E$63,$E52,AN$60:AN$63)</f>
        <v>0</v>
      </c>
      <c r="AO52" s="46" t="n">
        <f aca="false">SUMIF($E$60:$E$63,$E52,AO$60:AO$63)</f>
        <v>0</v>
      </c>
      <c r="AP52" s="46" t="n">
        <f aca="false">SUMIF($E$60:$E$63,$E52,AP$60:AP$63)</f>
        <v>0</v>
      </c>
      <c r="AQ52" s="46" t="n">
        <f aca="false">SUMIF($E$60:$E$63,$E52,AQ$60:AQ$63)</f>
        <v>0</v>
      </c>
      <c r="AR52" s="46" t="n">
        <f aca="false">SUMIF($E$60:$E$63,$E52,AR$60:AR$63)</f>
        <v>0</v>
      </c>
      <c r="AS52" s="46" t="n">
        <f aca="false">SUMIF($E$60:$E$63,$E52,AS$60:AS$63)</f>
        <v>0</v>
      </c>
      <c r="AT52" s="46" t="n">
        <f aca="false">SUMIF($E$60:$E$63,$E52,AT$60:AT$63)</f>
        <v>0</v>
      </c>
      <c r="AU52" s="46" t="n">
        <f aca="false">SUMIF($E$60:$E$63,$E52,AU$60:AU$63)</f>
        <v>0</v>
      </c>
      <c r="AV52" s="45" t="n">
        <f aca="false">SUM(AW52:AZ52)</f>
        <v>0</v>
      </c>
      <c r="AW52" s="45" t="n">
        <f aca="false">SUMIF($E$60:$E$63,$E52,AW$60:AW$63)</f>
        <v>0</v>
      </c>
      <c r="AX52" s="45" t="n">
        <f aca="false">SUMIF($E$60:$E$63,$E52,AX$60:AX$63)</f>
        <v>0</v>
      </c>
      <c r="AY52" s="45" t="n">
        <f aca="false">SUMIF($E$60:$E$63,$E52,AY$60:AY$63)</f>
        <v>0</v>
      </c>
      <c r="AZ52" s="45" t="n">
        <f aca="false">SUMIF($E$60:$E$63,$E52,AZ$60:AZ$63)</f>
        <v>0</v>
      </c>
      <c r="BA52" s="45" t="n">
        <f aca="false">SUM(BB52:BE52)</f>
        <v>0</v>
      </c>
      <c r="BB52" s="45" t="n">
        <f aca="false">SUM(BF52:BH52)</f>
        <v>0</v>
      </c>
      <c r="BC52" s="45" t="n">
        <f aca="false">SUM(BI52:BK52)</f>
        <v>0</v>
      </c>
      <c r="BD52" s="45" t="n">
        <f aca="false">SUM(BL52:BN52)</f>
        <v>0</v>
      </c>
      <c r="BE52" s="45" t="n">
        <f aca="false">SUM(BO52:BQ52)</f>
        <v>0</v>
      </c>
      <c r="BF52" s="45" t="n">
        <f aca="false">SUMIF($E$60:$E$63,$E52,BF$60:BF$63)</f>
        <v>0</v>
      </c>
      <c r="BG52" s="45" t="n">
        <f aca="false">SUMIF($E$60:$E$63,$E52,BG$60:BG$63)</f>
        <v>0</v>
      </c>
      <c r="BH52" s="45" t="n">
        <f aca="false">SUMIF($E$60:$E$63,$E52,BH$60:BH$63)</f>
        <v>0</v>
      </c>
      <c r="BI52" s="45" t="n">
        <f aca="false">SUMIF($E$60:$E$63,$E52,BI$60:BI$63)</f>
        <v>0</v>
      </c>
      <c r="BJ52" s="45" t="n">
        <f aca="false">SUMIF($E$60:$E$63,$E52,BJ$60:BJ$63)</f>
        <v>0</v>
      </c>
      <c r="BK52" s="45" t="n">
        <f aca="false">SUMIF($E$60:$E$63,$E52,BK$60:BK$63)</f>
        <v>0</v>
      </c>
      <c r="BL52" s="45" t="n">
        <f aca="false">SUMIF($E$60:$E$63,$E52,BL$60:BL$63)</f>
        <v>0</v>
      </c>
      <c r="BM52" s="45" t="n">
        <f aca="false">SUMIF($E$60:$E$63,$E52,BM$60:BM$63)</f>
        <v>0</v>
      </c>
      <c r="BN52" s="45" t="n">
        <f aca="false">SUMIF($E$60:$E$63,$E52,BN$60:BN$63)</f>
        <v>0</v>
      </c>
      <c r="BO52" s="45" t="n">
        <f aca="false">SUMIF($E$60:$E$63,$E52,BO$60:BO$63)</f>
        <v>0</v>
      </c>
      <c r="BP52" s="45" t="n">
        <f aca="false">SUMIF($E$60:$E$63,$E52,BP$60:BP$63)</f>
        <v>0</v>
      </c>
      <c r="BQ52" s="45" t="n">
        <f aca="false">SUMIF($E$60:$E$63,$E52,BQ$60:BQ$63)</f>
        <v>0</v>
      </c>
      <c r="BR52" s="45" t="n">
        <f aca="false">SUM(BS52:BV52)</f>
        <v>0</v>
      </c>
      <c r="BS52" s="45" t="n">
        <f aca="false">SUM(BW52:BY52)</f>
        <v>0</v>
      </c>
      <c r="BT52" s="45" t="n">
        <f aca="false">SUM(BZ52:CB52)</f>
        <v>0</v>
      </c>
      <c r="BU52" s="45" t="n">
        <f aca="false">SUM(CC52:CE52)</f>
        <v>0</v>
      </c>
      <c r="BV52" s="45" t="n">
        <f aca="false">SUM(CF52:CH52)</f>
        <v>0</v>
      </c>
      <c r="BW52" s="45" t="n">
        <f aca="false">SUMIF($E$60:$E$63,$E52,BW$60:BW$63)</f>
        <v>0</v>
      </c>
      <c r="BX52" s="45" t="n">
        <f aca="false">SUMIF($E$60:$E$63,$E52,BX$60:BX$63)</f>
        <v>0</v>
      </c>
      <c r="BY52" s="45" t="n">
        <f aca="false">SUMIF($E$60:$E$63,$E52,BY$60:BY$63)</f>
        <v>0</v>
      </c>
      <c r="BZ52" s="45" t="n">
        <f aca="false">SUMIF($E$60:$E$63,$E52,BZ$60:BZ$63)</f>
        <v>0</v>
      </c>
      <c r="CA52" s="45" t="n">
        <f aca="false">SUMIF($E$60:$E$63,$E52,CA$60:CA$63)</f>
        <v>0</v>
      </c>
      <c r="CB52" s="45" t="n">
        <f aca="false">SUMIF($E$60:$E$63,$E52,CB$60:CB$63)</f>
        <v>0</v>
      </c>
      <c r="CC52" s="45" t="n">
        <f aca="false">SUMIF($E$60:$E$63,$E52,CC$60:CC$63)</f>
        <v>0</v>
      </c>
      <c r="CD52" s="45" t="n">
        <f aca="false">SUMIF($E$60:$E$63,$E52,CD$60:CD$63)</f>
        <v>0</v>
      </c>
      <c r="CE52" s="45" t="n">
        <f aca="false">SUMIF($E$60:$E$63,$E52,CE$60:CE$63)</f>
        <v>0</v>
      </c>
      <c r="CF52" s="45" t="n">
        <f aca="false">SUMIF($E$60:$E$63,$E52,CF$60:CF$63)</f>
        <v>0</v>
      </c>
      <c r="CG52" s="45" t="n">
        <f aca="false">SUMIF($E$60:$E$63,$E52,CG$60:CG$63)</f>
        <v>0</v>
      </c>
      <c r="CH52" s="45" t="n">
        <f aca="false">SUMIF($E$60:$E$63,$E52,CH$60:CH$63)</f>
        <v>0</v>
      </c>
      <c r="CI52" s="45" t="n">
        <f aca="false" t="array" ref="CI52:CI52">BR52</f>
        <v>0</v>
      </c>
      <c r="CJ52" s="45" t="n">
        <f aca="false" t="array" ref="CJ52:CJ52">CI52</f>
        <v>0</v>
      </c>
      <c r="CK52" s="45" t="n">
        <f aca="false" t="array" ref="CK52:CK52">CJ52</f>
        <v>0</v>
      </c>
      <c r="CL52" s="45" t="n">
        <f aca="false" t="array" ref="CL52:CL52">CK52</f>
        <v>0</v>
      </c>
      <c r="CM52" s="35" t="n">
        <f aca="false">SUM(CN52:CQ52)</f>
        <v>0</v>
      </c>
      <c r="CN52" s="35" t="n">
        <f aca="false">SUM(CR52:CT52)</f>
        <v>0</v>
      </c>
      <c r="CO52" s="35" t="n">
        <f aca="false">SUM(CU52:CW52)</f>
        <v>0</v>
      </c>
      <c r="CP52" s="35" t="n">
        <f aca="false">SUM(CX52:CZ52)</f>
        <v>0</v>
      </c>
      <c r="CQ52" s="35" t="n">
        <f aca="false">SUM(DA52:DC52)</f>
        <v>0</v>
      </c>
      <c r="CR52" s="46" t="n">
        <f aca="false">SUMIF($E$60:$E$63,$E52,CR$60:CR$63)</f>
        <v>0</v>
      </c>
      <c r="CS52" s="46" t="n">
        <f aca="false">SUMIF($E$60:$E$63,$E52,CS$60:CS$63)</f>
        <v>0</v>
      </c>
      <c r="CT52" s="46" t="n">
        <f aca="false">SUMIF($E$60:$E$63,$E52,CT$60:CT$63)</f>
        <v>0</v>
      </c>
      <c r="CU52" s="46" t="n">
        <f aca="false">SUMIF($E$60:$E$63,$E52,CU$60:CU$63)</f>
        <v>0</v>
      </c>
      <c r="CV52" s="46" t="n">
        <f aca="false">SUMIF($E$60:$E$63,$E52,CV$60:CV$63)</f>
        <v>0</v>
      </c>
      <c r="CW52" s="46" t="n">
        <f aca="false">SUMIF($E$60:$E$63,$E52,CW$60:CW$63)</f>
        <v>0</v>
      </c>
      <c r="CX52" s="46" t="n">
        <f aca="false">SUMIF($E$60:$E$63,$E52,CX$60:CX$63)</f>
        <v>0</v>
      </c>
      <c r="CY52" s="46" t="n">
        <f aca="false">SUMIF($E$60:$E$63,$E52,CY$60:CY$63)</f>
        <v>0</v>
      </c>
      <c r="CZ52" s="46" t="n">
        <f aca="false">SUMIF($E$60:$E$63,$E52,CZ$60:CZ$63)</f>
        <v>0</v>
      </c>
      <c r="DA52" s="46" t="n">
        <f aca="false">SUMIF($E$60:$E$63,$E52,DA$60:DA$63)</f>
        <v>0</v>
      </c>
      <c r="DB52" s="46" t="n">
        <f aca="false">SUMIF($E$60:$E$63,$E52,DB$60:DB$63)</f>
        <v>0</v>
      </c>
      <c r="DC52" s="46" t="n">
        <f aca="false">SUMIF($E$60:$E$63,$E52,DC$60:DC$63)</f>
        <v>0</v>
      </c>
      <c r="DD52" s="41" t="n">
        <f aca="false">IF(AV52=0,0,CM52/AV52%)</f>
        <v>0</v>
      </c>
      <c r="DE52" s="41" t="n">
        <f aca="false">CM52-BR52</f>
        <v>0</v>
      </c>
      <c r="DF52" s="35" t="n">
        <f aca="false" t="array" ref="DF52:DF52">CM52</f>
        <v>0</v>
      </c>
      <c r="DG52" s="35" t="n">
        <f aca="false" t="array" ref="DG52:DG52">DF52</f>
        <v>0</v>
      </c>
      <c r="DH52" s="35" t="n">
        <f aca="false" t="array" ref="DH52:DH52">DG52</f>
        <v>0</v>
      </c>
      <c r="DI52" s="35" t="n">
        <f aca="false" t="array" ref="DI52:DI52">DH52</f>
        <v>0</v>
      </c>
      <c r="DJ52" s="35"/>
      <c r="DK52" s="35"/>
      <c r="DL52" s="35"/>
      <c r="DM52" s="35"/>
      <c r="DN52" s="35"/>
      <c r="DO52" s="35"/>
      <c r="DP52" s="35"/>
      <c r="DT52" s="57" t="s">
        <v>199</v>
      </c>
      <c r="DU52" s="57" t="s">
        <v>200</v>
      </c>
      <c r="DV52" s="57" t="s">
        <v>158</v>
      </c>
      <c r="DW52" s="6" t="s">
        <v>171</v>
      </c>
      <c r="DX52" s="6"/>
      <c r="DY52" s="6"/>
      <c r="DZ52" s="6"/>
    </row>
    <row r="53" customFormat="false" ht="15" hidden="true" customHeight="true" outlineLevel="0" collapsed="false">
      <c r="A53" s="42" t="n">
        <f aca="false" t="array" ref="A53:A53">$A$19</f>
        <v>0</v>
      </c>
      <c r="E53" s="1" t="n">
        <v>2</v>
      </c>
      <c r="G53" s="61" t="s">
        <v>201</v>
      </c>
      <c r="H53" s="53" t="s">
        <v>172</v>
      </c>
      <c r="I53" s="53"/>
      <c r="J53" s="43" t="s">
        <v>161</v>
      </c>
      <c r="K53" s="45" t="n">
        <f aca="false">SUM(K54:K55)</f>
        <v>0</v>
      </c>
      <c r="L53" s="45" t="n">
        <f aca="false">SUM(L54:L55)</f>
        <v>0</v>
      </c>
      <c r="M53" s="45" t="n">
        <f aca="false">SUM(M54:M55)</f>
        <v>0</v>
      </c>
      <c r="N53" s="45" t="n">
        <f aca="false">SUM(O53:R53)</f>
        <v>0</v>
      </c>
      <c r="O53" s="45" t="n">
        <f aca="false">SUM(S53:U53)</f>
        <v>0</v>
      </c>
      <c r="P53" s="45" t="n">
        <f aca="false">SUM(V53:X53)</f>
        <v>0</v>
      </c>
      <c r="Q53" s="45" t="n">
        <f aca="false">SUM(Y53:AA53)</f>
        <v>0</v>
      </c>
      <c r="R53" s="45" t="n">
        <f aca="false">SUM(AB53:AD53)</f>
        <v>0</v>
      </c>
      <c r="S53" s="45" t="n">
        <f aca="false">SUM(S54:S55)</f>
        <v>0</v>
      </c>
      <c r="T53" s="45" t="n">
        <f aca="false">SUM(T54:T55)</f>
        <v>0</v>
      </c>
      <c r="U53" s="45" t="n">
        <f aca="false">SUM(U54:U55)</f>
        <v>0</v>
      </c>
      <c r="V53" s="45" t="n">
        <f aca="false">SUM(V54:V55)</f>
        <v>0</v>
      </c>
      <c r="W53" s="45" t="n">
        <f aca="false">SUM(W54:W55)</f>
        <v>0</v>
      </c>
      <c r="X53" s="45" t="n">
        <f aca="false">SUM(X54:X55)</f>
        <v>0</v>
      </c>
      <c r="Y53" s="45" t="n">
        <f aca="false">SUM(Y54:Y55)</f>
        <v>0</v>
      </c>
      <c r="Z53" s="45" t="n">
        <f aca="false">SUM(Z54:Z55)</f>
        <v>0</v>
      </c>
      <c r="AA53" s="45" t="n">
        <f aca="false">SUM(AA54:AA55)</f>
        <v>0</v>
      </c>
      <c r="AB53" s="45" t="n">
        <f aca="false">SUM(AB54:AB55)</f>
        <v>0</v>
      </c>
      <c r="AC53" s="45" t="n">
        <f aca="false">SUM(AC54:AC55)</f>
        <v>0</v>
      </c>
      <c r="AD53" s="45" t="n">
        <f aca="false">SUM(AD54:AD55)</f>
        <v>0</v>
      </c>
      <c r="AE53" s="46" t="n">
        <f aca="false">SUM(AF53:AI53)</f>
        <v>0</v>
      </c>
      <c r="AF53" s="46" t="n">
        <f aca="false">SUM(AJ53:AL53)</f>
        <v>0</v>
      </c>
      <c r="AG53" s="46" t="n">
        <f aca="false">SUM(AM53:AO53)</f>
        <v>0</v>
      </c>
      <c r="AH53" s="46" t="n">
        <f aca="false">SUM(AP53:AR53)</f>
        <v>0</v>
      </c>
      <c r="AI53" s="46" t="n">
        <f aca="false">SUM(AS53:AU53)</f>
        <v>0</v>
      </c>
      <c r="AJ53" s="46" t="n">
        <f aca="false">SUM(AJ54:AJ55)</f>
        <v>0</v>
      </c>
      <c r="AK53" s="46" t="n">
        <f aca="false">SUM(AK54:AK55)</f>
        <v>0</v>
      </c>
      <c r="AL53" s="46" t="n">
        <f aca="false">SUM(AL54:AL55)</f>
        <v>0</v>
      </c>
      <c r="AM53" s="46" t="n">
        <f aca="false">SUM(AM54:AM55)</f>
        <v>0</v>
      </c>
      <c r="AN53" s="46" t="n">
        <f aca="false">SUM(AN54:AN55)</f>
        <v>0</v>
      </c>
      <c r="AO53" s="46" t="n">
        <f aca="false">SUM(AO54:AO55)</f>
        <v>0</v>
      </c>
      <c r="AP53" s="46" t="n">
        <f aca="false">SUM(AP54:AP55)</f>
        <v>0</v>
      </c>
      <c r="AQ53" s="46" t="n">
        <f aca="false">SUM(AQ54:AQ55)</f>
        <v>0</v>
      </c>
      <c r="AR53" s="46" t="n">
        <f aca="false">SUM(AR54:AR55)</f>
        <v>0</v>
      </c>
      <c r="AS53" s="46" t="n">
        <f aca="false">SUM(AS54:AS55)</f>
        <v>0</v>
      </c>
      <c r="AT53" s="46" t="n">
        <f aca="false">SUM(AT54:AT55)</f>
        <v>0</v>
      </c>
      <c r="AU53" s="46" t="n">
        <f aca="false">SUM(AU54:AU55)</f>
        <v>0</v>
      </c>
      <c r="AV53" s="45" t="n">
        <f aca="false">SUM(AW53:AZ53)</f>
        <v>0</v>
      </c>
      <c r="AW53" s="45" t="n">
        <f aca="false">SUM(AW54:AW55)</f>
        <v>0</v>
      </c>
      <c r="AX53" s="45" t="n">
        <f aca="false">SUM(AX54:AX55)</f>
        <v>0</v>
      </c>
      <c r="AY53" s="45" t="n">
        <f aca="false">SUM(AY54:AY55)</f>
        <v>0</v>
      </c>
      <c r="AZ53" s="45" t="n">
        <f aca="false">SUM(AZ54:AZ55)</f>
        <v>0</v>
      </c>
      <c r="BA53" s="45" t="n">
        <f aca="false">SUM(BB53:BE53)</f>
        <v>0</v>
      </c>
      <c r="BB53" s="45" t="n">
        <f aca="false">SUM(BF53:BH53)</f>
        <v>0</v>
      </c>
      <c r="BC53" s="45" t="n">
        <f aca="false">SUM(BI53:BK53)</f>
        <v>0</v>
      </c>
      <c r="BD53" s="45" t="n">
        <f aca="false">SUM(BL53:BN53)</f>
        <v>0</v>
      </c>
      <c r="BE53" s="45" t="n">
        <f aca="false">SUM(BO53:BQ53)</f>
        <v>0</v>
      </c>
      <c r="BF53" s="45" t="n">
        <f aca="false">SUM(BF54:BF55)</f>
        <v>0</v>
      </c>
      <c r="BG53" s="45" t="n">
        <f aca="false">SUM(BG54:BG55)</f>
        <v>0</v>
      </c>
      <c r="BH53" s="45" t="n">
        <f aca="false">SUM(BH54:BH55)</f>
        <v>0</v>
      </c>
      <c r="BI53" s="45" t="n">
        <f aca="false">SUM(BI54:BI55)</f>
        <v>0</v>
      </c>
      <c r="BJ53" s="45" t="n">
        <f aca="false">SUM(BJ54:BJ55)</f>
        <v>0</v>
      </c>
      <c r="BK53" s="45" t="n">
        <f aca="false">SUM(BK54:BK55)</f>
        <v>0</v>
      </c>
      <c r="BL53" s="45" t="n">
        <f aca="false">SUM(BL54:BL55)</f>
        <v>0</v>
      </c>
      <c r="BM53" s="45" t="n">
        <f aca="false">SUM(BM54:BM55)</f>
        <v>0</v>
      </c>
      <c r="BN53" s="45" t="n">
        <f aca="false">SUM(BN54:BN55)</f>
        <v>0</v>
      </c>
      <c r="BO53" s="45" t="n">
        <f aca="false">SUM(BO54:BO55)</f>
        <v>0</v>
      </c>
      <c r="BP53" s="45" t="n">
        <f aca="false">SUM(BP54:BP55)</f>
        <v>0</v>
      </c>
      <c r="BQ53" s="45" t="n">
        <f aca="false">SUM(BQ54:BQ55)</f>
        <v>0</v>
      </c>
      <c r="BR53" s="45" t="n">
        <f aca="false">SUM(BS53:BV53)</f>
        <v>0</v>
      </c>
      <c r="BS53" s="45" t="n">
        <f aca="false">SUM(BW53:BY53)</f>
        <v>0</v>
      </c>
      <c r="BT53" s="45" t="n">
        <f aca="false">SUM(BZ53:CB53)</f>
        <v>0</v>
      </c>
      <c r="BU53" s="45" t="n">
        <f aca="false">SUM(CC53:CE53)</f>
        <v>0</v>
      </c>
      <c r="BV53" s="45" t="n">
        <f aca="false">SUM(CF53:CH53)</f>
        <v>0</v>
      </c>
      <c r="BW53" s="45" t="n">
        <f aca="false">SUM(BW54:BW55)</f>
        <v>0</v>
      </c>
      <c r="BX53" s="45" t="n">
        <f aca="false">SUM(BX54:BX55)</f>
        <v>0</v>
      </c>
      <c r="BY53" s="45" t="n">
        <f aca="false">SUM(BY54:BY55)</f>
        <v>0</v>
      </c>
      <c r="BZ53" s="45" t="n">
        <f aca="false">SUM(BZ54:BZ55)</f>
        <v>0</v>
      </c>
      <c r="CA53" s="45" t="n">
        <f aca="false">SUM(CA54:CA55)</f>
        <v>0</v>
      </c>
      <c r="CB53" s="45" t="n">
        <f aca="false">SUM(CB54:CB55)</f>
        <v>0</v>
      </c>
      <c r="CC53" s="45" t="n">
        <f aca="false">SUM(CC54:CC55)</f>
        <v>0</v>
      </c>
      <c r="CD53" s="45" t="n">
        <f aca="false">SUM(CD54:CD55)</f>
        <v>0</v>
      </c>
      <c r="CE53" s="45" t="n">
        <f aca="false">SUM(CE54:CE55)</f>
        <v>0</v>
      </c>
      <c r="CF53" s="45" t="n">
        <f aca="false">SUM(CF54:CF55)</f>
        <v>0</v>
      </c>
      <c r="CG53" s="45" t="n">
        <f aca="false">SUM(CG54:CG55)</f>
        <v>0</v>
      </c>
      <c r="CH53" s="45" t="n">
        <f aca="false">SUM(CH54:CH55)</f>
        <v>0</v>
      </c>
      <c r="CI53" s="45" t="n">
        <f aca="false" t="array" ref="CI53:CI53">BR53</f>
        <v>0</v>
      </c>
      <c r="CJ53" s="45" t="n">
        <f aca="false" t="array" ref="CJ53:CJ53">CI53</f>
        <v>0</v>
      </c>
      <c r="CK53" s="45" t="n">
        <f aca="false" t="array" ref="CK53:CK53">CJ53</f>
        <v>0</v>
      </c>
      <c r="CL53" s="45" t="n">
        <f aca="false" t="array" ref="CL53:CL53">CK53</f>
        <v>0</v>
      </c>
      <c r="CM53" s="35" t="n">
        <f aca="false">SUM(CN53:CQ53)</f>
        <v>0</v>
      </c>
      <c r="CN53" s="35" t="n">
        <f aca="false">SUM(CR53:CT53)</f>
        <v>0</v>
      </c>
      <c r="CO53" s="35" t="n">
        <f aca="false">SUM(CU53:CW53)</f>
        <v>0</v>
      </c>
      <c r="CP53" s="35" t="n">
        <f aca="false">SUM(CX53:CZ53)</f>
        <v>0</v>
      </c>
      <c r="CQ53" s="35" t="n">
        <f aca="false">SUM(DA53:DC53)</f>
        <v>0</v>
      </c>
      <c r="CR53" s="46" t="n">
        <f aca="false">SUM(CR54:CR55)</f>
        <v>0</v>
      </c>
      <c r="CS53" s="46" t="n">
        <f aca="false">SUM(CS54:CS55)</f>
        <v>0</v>
      </c>
      <c r="CT53" s="46" t="n">
        <f aca="false">SUM(CT54:CT55)</f>
        <v>0</v>
      </c>
      <c r="CU53" s="46" t="n">
        <f aca="false">SUM(CU54:CU55)</f>
        <v>0</v>
      </c>
      <c r="CV53" s="46" t="n">
        <f aca="false">SUM(CV54:CV55)</f>
        <v>0</v>
      </c>
      <c r="CW53" s="46" t="n">
        <f aca="false">SUM(CW54:CW55)</f>
        <v>0</v>
      </c>
      <c r="CX53" s="46" t="n">
        <f aca="false">SUM(CX54:CX55)</f>
        <v>0</v>
      </c>
      <c r="CY53" s="46" t="n">
        <f aca="false">SUM(CY54:CY55)</f>
        <v>0</v>
      </c>
      <c r="CZ53" s="46" t="n">
        <f aca="false">SUM(CZ54:CZ55)</f>
        <v>0</v>
      </c>
      <c r="DA53" s="46" t="n">
        <f aca="false">SUM(DA54:DA55)</f>
        <v>0</v>
      </c>
      <c r="DB53" s="46" t="n">
        <f aca="false">SUM(DB54:DB55)</f>
        <v>0</v>
      </c>
      <c r="DC53" s="46" t="n">
        <f aca="false">SUM(DC54:DC55)</f>
        <v>0</v>
      </c>
      <c r="DD53" s="41" t="n">
        <f aca="false">IF(AV53=0,0,CM53/AV53%)</f>
        <v>0</v>
      </c>
      <c r="DE53" s="41" t="n">
        <f aca="false">CM53-BR53</f>
        <v>0</v>
      </c>
      <c r="DF53" s="35" t="n">
        <f aca="false" t="array" ref="DF53:DF53">CM53</f>
        <v>0</v>
      </c>
      <c r="DG53" s="35" t="n">
        <f aca="false" t="array" ref="DG53:DG53">DF53</f>
        <v>0</v>
      </c>
      <c r="DH53" s="35" t="n">
        <f aca="false" t="array" ref="DH53:DH53">DG53</f>
        <v>0</v>
      </c>
      <c r="DI53" s="35" t="n">
        <f aca="false" t="array" ref="DI53:DI53">DH53</f>
        <v>0</v>
      </c>
      <c r="DJ53" s="35"/>
      <c r="DK53" s="35"/>
      <c r="DL53" s="35"/>
      <c r="DM53" s="35"/>
      <c r="DN53" s="35"/>
      <c r="DO53" s="35"/>
      <c r="DP53" s="35"/>
      <c r="DT53" s="57" t="s">
        <v>199</v>
      </c>
      <c r="DU53" s="57" t="s">
        <v>200</v>
      </c>
      <c r="DV53" s="57" t="s">
        <v>158</v>
      </c>
      <c r="DW53" s="6" t="s">
        <v>173</v>
      </c>
      <c r="DX53" s="6"/>
      <c r="DY53" s="6"/>
      <c r="DZ53" s="6"/>
    </row>
    <row r="54" customFormat="false" ht="15" hidden="true" customHeight="true" outlineLevel="0" collapsed="false">
      <c r="A54" s="42" t="n">
        <f aca="false" t="array" ref="A54:A54">$A$19</f>
        <v>0</v>
      </c>
      <c r="D54" s="1" t="s">
        <v>174</v>
      </c>
      <c r="E54" s="1" t="n">
        <v>3</v>
      </c>
      <c r="G54" s="43" t="str">
        <f aca="false">G53&amp;".1"</f>
        <v>4.2.2.1</v>
      </c>
      <c r="H54" s="54" t="s">
        <v>174</v>
      </c>
      <c r="I54" s="54"/>
      <c r="J54" s="43" t="s">
        <v>161</v>
      </c>
      <c r="K54" s="45" t="n">
        <f aca="false">SUMIF($E$60:$E$63,$E54,K$60:K$63)</f>
        <v>0</v>
      </c>
      <c r="L54" s="45" t="n">
        <f aca="false">SUMIF($E$60:$E$63,$E54,L$60:L$63)</f>
        <v>0</v>
      </c>
      <c r="M54" s="45" t="n">
        <f aca="false">SUMIF($E$60:$E$63,$E54,M$60:M$63)</f>
        <v>0</v>
      </c>
      <c r="N54" s="45" t="n">
        <f aca="false">SUM(O54:R54)</f>
        <v>0</v>
      </c>
      <c r="O54" s="45" t="n">
        <f aca="false">SUM(S54:U54)</f>
        <v>0</v>
      </c>
      <c r="P54" s="45" t="n">
        <f aca="false">SUM(V54:X54)</f>
        <v>0</v>
      </c>
      <c r="Q54" s="45" t="n">
        <f aca="false">SUM(Y54:AA54)</f>
        <v>0</v>
      </c>
      <c r="R54" s="45" t="n">
        <f aca="false">SUM(AB54:AD54)</f>
        <v>0</v>
      </c>
      <c r="S54" s="45" t="n">
        <f aca="false">SUMIF($E$60:$E$63,$E54,S$60:S$63)</f>
        <v>0</v>
      </c>
      <c r="T54" s="45" t="n">
        <f aca="false">SUMIF($E$60:$E$63,$E54,T$60:T$63)</f>
        <v>0</v>
      </c>
      <c r="U54" s="45" t="n">
        <f aca="false">SUMIF($E$60:$E$63,$E54,U$60:U$63)</f>
        <v>0</v>
      </c>
      <c r="V54" s="45" t="n">
        <f aca="false">SUMIF($E$60:$E$63,$E54,V$60:V$63)</f>
        <v>0</v>
      </c>
      <c r="W54" s="45" t="n">
        <f aca="false">SUMIF($E$60:$E$63,$E54,W$60:W$63)</f>
        <v>0</v>
      </c>
      <c r="X54" s="45" t="n">
        <f aca="false">SUMIF($E$60:$E$63,$E54,X$60:X$63)</f>
        <v>0</v>
      </c>
      <c r="Y54" s="45" t="n">
        <f aca="false">SUMIF($E$60:$E$63,$E54,Y$60:Y$63)</f>
        <v>0</v>
      </c>
      <c r="Z54" s="45" t="n">
        <f aca="false">SUMIF($E$60:$E$63,$E54,Z$60:Z$63)</f>
        <v>0</v>
      </c>
      <c r="AA54" s="45" t="n">
        <f aca="false">SUMIF($E$60:$E$63,$E54,AA$60:AA$63)</f>
        <v>0</v>
      </c>
      <c r="AB54" s="45" t="n">
        <f aca="false">SUMIF($E$60:$E$63,$E54,AB$60:AB$63)</f>
        <v>0</v>
      </c>
      <c r="AC54" s="45" t="n">
        <f aca="false">SUMIF($E$60:$E$63,$E54,AC$60:AC$63)</f>
        <v>0</v>
      </c>
      <c r="AD54" s="45" t="n">
        <f aca="false">SUMIF($E$60:$E$63,$E54,AD$60:AD$63)</f>
        <v>0</v>
      </c>
      <c r="AE54" s="46" t="n">
        <f aca="false">SUM(AF54:AI54)</f>
        <v>0</v>
      </c>
      <c r="AF54" s="46" t="n">
        <f aca="false">SUM(AJ54:AL54)</f>
        <v>0</v>
      </c>
      <c r="AG54" s="46" t="n">
        <f aca="false">SUM(AM54:AO54)</f>
        <v>0</v>
      </c>
      <c r="AH54" s="46" t="n">
        <f aca="false">SUM(AP54:AR54)</f>
        <v>0</v>
      </c>
      <c r="AI54" s="46" t="n">
        <f aca="false">SUM(AS54:AU54)</f>
        <v>0</v>
      </c>
      <c r="AJ54" s="46" t="n">
        <f aca="false">SUMIF($E$60:$E$63,$E54,AJ$60:AJ$63)</f>
        <v>0</v>
      </c>
      <c r="AK54" s="46" t="n">
        <f aca="false">SUMIF($E$60:$E$63,$E54,AK$60:AK$63)</f>
        <v>0</v>
      </c>
      <c r="AL54" s="46" t="n">
        <f aca="false">SUMIF($E$60:$E$63,$E54,AL$60:AL$63)</f>
        <v>0</v>
      </c>
      <c r="AM54" s="46" t="n">
        <f aca="false">SUMIF($E$60:$E$63,$E54,AM$60:AM$63)</f>
        <v>0</v>
      </c>
      <c r="AN54" s="46" t="n">
        <f aca="false">SUMIF($E$60:$E$63,$E54,AN$60:AN$63)</f>
        <v>0</v>
      </c>
      <c r="AO54" s="46" t="n">
        <f aca="false">SUMIF($E$60:$E$63,$E54,AO$60:AO$63)</f>
        <v>0</v>
      </c>
      <c r="AP54" s="46" t="n">
        <f aca="false">SUMIF($E$60:$E$63,$E54,AP$60:AP$63)</f>
        <v>0</v>
      </c>
      <c r="AQ54" s="46" t="n">
        <f aca="false">SUMIF($E$60:$E$63,$E54,AQ$60:AQ$63)</f>
        <v>0</v>
      </c>
      <c r="AR54" s="46" t="n">
        <f aca="false">SUMIF($E$60:$E$63,$E54,AR$60:AR$63)</f>
        <v>0</v>
      </c>
      <c r="AS54" s="46" t="n">
        <f aca="false">SUMIF($E$60:$E$63,$E54,AS$60:AS$63)</f>
        <v>0</v>
      </c>
      <c r="AT54" s="46" t="n">
        <f aca="false">SUMIF($E$60:$E$63,$E54,AT$60:AT$63)</f>
        <v>0</v>
      </c>
      <c r="AU54" s="46" t="n">
        <f aca="false">SUMIF($E$60:$E$63,$E54,AU$60:AU$63)</f>
        <v>0</v>
      </c>
      <c r="AV54" s="45" t="n">
        <f aca="false">SUM(AW54:AZ54)</f>
        <v>0</v>
      </c>
      <c r="AW54" s="45" t="n">
        <f aca="false">SUMIF($E$60:$E$63,$E54,AW$60:AW$63)</f>
        <v>0</v>
      </c>
      <c r="AX54" s="45" t="n">
        <f aca="false">SUMIF($E$60:$E$63,$E54,AX$60:AX$63)</f>
        <v>0</v>
      </c>
      <c r="AY54" s="45" t="n">
        <f aca="false">SUMIF($E$60:$E$63,$E54,AY$60:AY$63)</f>
        <v>0</v>
      </c>
      <c r="AZ54" s="45" t="n">
        <f aca="false">SUMIF($E$60:$E$63,$E54,AZ$60:AZ$63)</f>
        <v>0</v>
      </c>
      <c r="BA54" s="45" t="n">
        <f aca="false">SUM(BB54:BE54)</f>
        <v>0</v>
      </c>
      <c r="BB54" s="45" t="n">
        <f aca="false">SUM(BF54:BH54)</f>
        <v>0</v>
      </c>
      <c r="BC54" s="45" t="n">
        <f aca="false">SUM(BI54:BK54)</f>
        <v>0</v>
      </c>
      <c r="BD54" s="45" t="n">
        <f aca="false">SUM(BL54:BN54)</f>
        <v>0</v>
      </c>
      <c r="BE54" s="45" t="n">
        <f aca="false">SUM(BO54:BQ54)</f>
        <v>0</v>
      </c>
      <c r="BF54" s="45" t="n">
        <f aca="false">SUMIF($E$60:$E$63,$E54,BF$60:BF$63)</f>
        <v>0</v>
      </c>
      <c r="BG54" s="45" t="n">
        <f aca="false">SUMIF($E$60:$E$63,$E54,BG$60:BG$63)</f>
        <v>0</v>
      </c>
      <c r="BH54" s="45" t="n">
        <f aca="false">SUMIF($E$60:$E$63,$E54,BH$60:BH$63)</f>
        <v>0</v>
      </c>
      <c r="BI54" s="45" t="n">
        <f aca="false">SUMIF($E$60:$E$63,$E54,BI$60:BI$63)</f>
        <v>0</v>
      </c>
      <c r="BJ54" s="45" t="n">
        <f aca="false">SUMIF($E$60:$E$63,$E54,BJ$60:BJ$63)</f>
        <v>0</v>
      </c>
      <c r="BK54" s="45" t="n">
        <f aca="false">SUMIF($E$60:$E$63,$E54,BK$60:BK$63)</f>
        <v>0</v>
      </c>
      <c r="BL54" s="45" t="n">
        <f aca="false">SUMIF($E$60:$E$63,$E54,BL$60:BL$63)</f>
        <v>0</v>
      </c>
      <c r="BM54" s="45" t="n">
        <f aca="false">SUMIF($E$60:$E$63,$E54,BM$60:BM$63)</f>
        <v>0</v>
      </c>
      <c r="BN54" s="45" t="n">
        <f aca="false">SUMIF($E$60:$E$63,$E54,BN$60:BN$63)</f>
        <v>0</v>
      </c>
      <c r="BO54" s="45" t="n">
        <f aca="false">SUMIF($E$60:$E$63,$E54,BO$60:BO$63)</f>
        <v>0</v>
      </c>
      <c r="BP54" s="45" t="n">
        <f aca="false">SUMIF($E$60:$E$63,$E54,BP$60:BP$63)</f>
        <v>0</v>
      </c>
      <c r="BQ54" s="45" t="n">
        <f aca="false">SUMIF($E$60:$E$63,$E54,BQ$60:BQ$63)</f>
        <v>0</v>
      </c>
      <c r="BR54" s="45" t="n">
        <f aca="false">SUM(BS54:BV54)</f>
        <v>0</v>
      </c>
      <c r="BS54" s="45" t="n">
        <f aca="false">SUM(BW54:BY54)</f>
        <v>0</v>
      </c>
      <c r="BT54" s="45" t="n">
        <f aca="false">SUM(BZ54:CB54)</f>
        <v>0</v>
      </c>
      <c r="BU54" s="45" t="n">
        <f aca="false">SUM(CC54:CE54)</f>
        <v>0</v>
      </c>
      <c r="BV54" s="45" t="n">
        <f aca="false">SUM(CF54:CH54)</f>
        <v>0</v>
      </c>
      <c r="BW54" s="45" t="n">
        <f aca="false">SUMIF($E$60:$E$63,$E54,BW$60:BW$63)</f>
        <v>0</v>
      </c>
      <c r="BX54" s="45" t="n">
        <f aca="false">SUMIF($E$60:$E$63,$E54,BX$60:BX$63)</f>
        <v>0</v>
      </c>
      <c r="BY54" s="45" t="n">
        <f aca="false">SUMIF($E$60:$E$63,$E54,BY$60:BY$63)</f>
        <v>0</v>
      </c>
      <c r="BZ54" s="45" t="n">
        <f aca="false">SUMIF($E$60:$E$63,$E54,BZ$60:BZ$63)</f>
        <v>0</v>
      </c>
      <c r="CA54" s="45" t="n">
        <f aca="false">SUMIF($E$60:$E$63,$E54,CA$60:CA$63)</f>
        <v>0</v>
      </c>
      <c r="CB54" s="45" t="n">
        <f aca="false">SUMIF($E$60:$E$63,$E54,CB$60:CB$63)</f>
        <v>0</v>
      </c>
      <c r="CC54" s="45" t="n">
        <f aca="false">SUMIF($E$60:$E$63,$E54,CC$60:CC$63)</f>
        <v>0</v>
      </c>
      <c r="CD54" s="45" t="n">
        <f aca="false">SUMIF($E$60:$E$63,$E54,CD$60:CD$63)</f>
        <v>0</v>
      </c>
      <c r="CE54" s="45" t="n">
        <f aca="false">SUMIF($E$60:$E$63,$E54,CE$60:CE$63)</f>
        <v>0</v>
      </c>
      <c r="CF54" s="45" t="n">
        <f aca="false">SUMIF($E$60:$E$63,$E54,CF$60:CF$63)</f>
        <v>0</v>
      </c>
      <c r="CG54" s="45" t="n">
        <f aca="false">SUMIF($E$60:$E$63,$E54,CG$60:CG$63)</f>
        <v>0</v>
      </c>
      <c r="CH54" s="45" t="n">
        <f aca="false">SUMIF($E$60:$E$63,$E54,CH$60:CH$63)</f>
        <v>0</v>
      </c>
      <c r="CI54" s="45" t="n">
        <f aca="false" t="array" ref="CI54:CI54">BR54</f>
        <v>0</v>
      </c>
      <c r="CJ54" s="45" t="n">
        <f aca="false" t="array" ref="CJ54:CJ54">CI54</f>
        <v>0</v>
      </c>
      <c r="CK54" s="45" t="n">
        <f aca="false" t="array" ref="CK54:CK54">CJ54</f>
        <v>0</v>
      </c>
      <c r="CL54" s="45" t="n">
        <f aca="false" t="array" ref="CL54:CL54">CK54</f>
        <v>0</v>
      </c>
      <c r="CM54" s="35" t="n">
        <f aca="false">SUM(CN54:CQ54)</f>
        <v>0</v>
      </c>
      <c r="CN54" s="35" t="n">
        <f aca="false">SUM(CR54:CT54)</f>
        <v>0</v>
      </c>
      <c r="CO54" s="35" t="n">
        <f aca="false">SUM(CU54:CW54)</f>
        <v>0</v>
      </c>
      <c r="CP54" s="35" t="n">
        <f aca="false">SUM(CX54:CZ54)</f>
        <v>0</v>
      </c>
      <c r="CQ54" s="35" t="n">
        <f aca="false">SUM(DA54:DC54)</f>
        <v>0</v>
      </c>
      <c r="CR54" s="46" t="n">
        <f aca="false">SUMIF($E$60:$E$63,$E54,CR$60:CR$63)</f>
        <v>0</v>
      </c>
      <c r="CS54" s="46" t="n">
        <f aca="false">SUMIF($E$60:$E$63,$E54,CS$60:CS$63)</f>
        <v>0</v>
      </c>
      <c r="CT54" s="46" t="n">
        <f aca="false">SUMIF($E$60:$E$63,$E54,CT$60:CT$63)</f>
        <v>0</v>
      </c>
      <c r="CU54" s="46" t="n">
        <f aca="false">SUMIF($E$60:$E$63,$E54,CU$60:CU$63)</f>
        <v>0</v>
      </c>
      <c r="CV54" s="46" t="n">
        <f aca="false">SUMIF($E$60:$E$63,$E54,CV$60:CV$63)</f>
        <v>0</v>
      </c>
      <c r="CW54" s="46" t="n">
        <f aca="false">SUMIF($E$60:$E$63,$E54,CW$60:CW$63)</f>
        <v>0</v>
      </c>
      <c r="CX54" s="46" t="n">
        <f aca="false">SUMIF($E$60:$E$63,$E54,CX$60:CX$63)</f>
        <v>0</v>
      </c>
      <c r="CY54" s="46" t="n">
        <f aca="false">SUMIF($E$60:$E$63,$E54,CY$60:CY$63)</f>
        <v>0</v>
      </c>
      <c r="CZ54" s="46" t="n">
        <f aca="false">SUMIF($E$60:$E$63,$E54,CZ$60:CZ$63)</f>
        <v>0</v>
      </c>
      <c r="DA54" s="46" t="n">
        <f aca="false">SUMIF($E$60:$E$63,$E54,DA$60:DA$63)</f>
        <v>0</v>
      </c>
      <c r="DB54" s="46" t="n">
        <f aca="false">SUMIF($E$60:$E$63,$E54,DB$60:DB$63)</f>
        <v>0</v>
      </c>
      <c r="DC54" s="46" t="n">
        <f aca="false">SUMIF($E$60:$E$63,$E54,DC$60:DC$63)</f>
        <v>0</v>
      </c>
      <c r="DD54" s="41" t="n">
        <f aca="false">IF(AV54=0,0,CM54/AV54%)</f>
        <v>0</v>
      </c>
      <c r="DE54" s="41" t="n">
        <f aca="false">CM54-BR54</f>
        <v>0</v>
      </c>
      <c r="DF54" s="35" t="n">
        <f aca="false" t="array" ref="DF54:DF54">CM54</f>
        <v>0</v>
      </c>
      <c r="DG54" s="35" t="n">
        <f aca="false" t="array" ref="DG54:DG54">DF54</f>
        <v>0</v>
      </c>
      <c r="DH54" s="35" t="n">
        <f aca="false" t="array" ref="DH54:DH54">DG54</f>
        <v>0</v>
      </c>
      <c r="DI54" s="35" t="n">
        <f aca="false" t="array" ref="DI54:DI54">DH54</f>
        <v>0</v>
      </c>
      <c r="DJ54" s="35"/>
      <c r="DK54" s="35"/>
      <c r="DL54" s="35"/>
      <c r="DM54" s="35"/>
      <c r="DN54" s="35"/>
      <c r="DO54" s="35"/>
      <c r="DP54" s="35"/>
      <c r="DT54" s="37" t="s">
        <v>199</v>
      </c>
      <c r="DU54" s="37" t="s">
        <v>200</v>
      </c>
      <c r="DV54" s="37" t="s">
        <v>158</v>
      </c>
      <c r="DW54" s="38" t="s">
        <v>174</v>
      </c>
      <c r="DX54" s="38"/>
      <c r="DY54" s="38"/>
      <c r="DZ54" s="38"/>
    </row>
    <row r="55" customFormat="false" ht="15" hidden="true" customHeight="true" outlineLevel="0" collapsed="false">
      <c r="A55" s="42" t="n">
        <f aca="false" t="array" ref="A55:A55">$A$19</f>
        <v>0</v>
      </c>
      <c r="E55" s="1" t="n">
        <v>4</v>
      </c>
      <c r="G55" s="43" t="str">
        <f aca="false">G53&amp;".2"</f>
        <v>4.2.2.2</v>
      </c>
      <c r="H55" s="54" t="s">
        <v>175</v>
      </c>
      <c r="I55" s="54"/>
      <c r="J55" s="43" t="s">
        <v>161</v>
      </c>
      <c r="K55" s="45" t="n">
        <f aca="false">SUM(K56:K59)</f>
        <v>0</v>
      </c>
      <c r="L55" s="45" t="n">
        <f aca="false">SUM(L56:L59)</f>
        <v>0</v>
      </c>
      <c r="M55" s="45" t="n">
        <f aca="false">SUM(M56:M59)</f>
        <v>0</v>
      </c>
      <c r="N55" s="45" t="n">
        <f aca="false">SUM(O55:R55)</f>
        <v>0</v>
      </c>
      <c r="O55" s="45" t="n">
        <f aca="false">SUM(S55:U55)</f>
        <v>0</v>
      </c>
      <c r="P55" s="45" t="n">
        <f aca="false">SUM(V55:X55)</f>
        <v>0</v>
      </c>
      <c r="Q55" s="45" t="n">
        <f aca="false">SUM(Y55:AA55)</f>
        <v>0</v>
      </c>
      <c r="R55" s="45" t="n">
        <f aca="false">SUM(AB55:AD55)</f>
        <v>0</v>
      </c>
      <c r="S55" s="45" t="n">
        <f aca="false">SUM(S56:S59)</f>
        <v>0</v>
      </c>
      <c r="T55" s="45" t="n">
        <f aca="false">SUM(T56:T59)</f>
        <v>0</v>
      </c>
      <c r="U55" s="45" t="n">
        <f aca="false">SUM(U56:U59)</f>
        <v>0</v>
      </c>
      <c r="V55" s="45" t="n">
        <f aca="false">SUM(V56:V59)</f>
        <v>0</v>
      </c>
      <c r="W55" s="45" t="n">
        <f aca="false">SUM(W56:W59)</f>
        <v>0</v>
      </c>
      <c r="X55" s="45" t="n">
        <f aca="false">SUM(X56:X59)</f>
        <v>0</v>
      </c>
      <c r="Y55" s="45" t="n">
        <f aca="false">SUM(Y56:Y59)</f>
        <v>0</v>
      </c>
      <c r="Z55" s="45" t="n">
        <f aca="false">SUM(Z56:Z59)</f>
        <v>0</v>
      </c>
      <c r="AA55" s="45" t="n">
        <f aca="false">SUM(AA56:AA59)</f>
        <v>0</v>
      </c>
      <c r="AB55" s="45" t="n">
        <f aca="false">SUM(AB56:AB59)</f>
        <v>0</v>
      </c>
      <c r="AC55" s="45" t="n">
        <f aca="false">SUM(AC56:AC59)</f>
        <v>0</v>
      </c>
      <c r="AD55" s="45" t="n">
        <f aca="false">SUM(AD56:AD59)</f>
        <v>0</v>
      </c>
      <c r="AE55" s="46" t="n">
        <f aca="false">SUM(AF55:AI55)</f>
        <v>0</v>
      </c>
      <c r="AF55" s="46" t="n">
        <f aca="false">SUM(AJ55:AL55)</f>
        <v>0</v>
      </c>
      <c r="AG55" s="46" t="n">
        <f aca="false">SUM(AM55:AO55)</f>
        <v>0</v>
      </c>
      <c r="AH55" s="46" t="n">
        <f aca="false">SUM(AP55:AR55)</f>
        <v>0</v>
      </c>
      <c r="AI55" s="46" t="n">
        <f aca="false">SUM(AS55:AU55)</f>
        <v>0</v>
      </c>
      <c r="AJ55" s="46" t="n">
        <f aca="false">SUM(AJ56:AJ59)</f>
        <v>0</v>
      </c>
      <c r="AK55" s="46" t="n">
        <f aca="false">SUM(AK56:AK59)</f>
        <v>0</v>
      </c>
      <c r="AL55" s="46" t="n">
        <f aca="false">SUM(AL56:AL59)</f>
        <v>0</v>
      </c>
      <c r="AM55" s="46" t="n">
        <f aca="false">SUM(AM56:AM59)</f>
        <v>0</v>
      </c>
      <c r="AN55" s="46" t="n">
        <f aca="false">SUM(AN56:AN59)</f>
        <v>0</v>
      </c>
      <c r="AO55" s="46" t="n">
        <f aca="false">SUM(AO56:AO59)</f>
        <v>0</v>
      </c>
      <c r="AP55" s="46" t="n">
        <f aca="false">SUM(AP56:AP59)</f>
        <v>0</v>
      </c>
      <c r="AQ55" s="46" t="n">
        <f aca="false">SUM(AQ56:AQ59)</f>
        <v>0</v>
      </c>
      <c r="AR55" s="46" t="n">
        <f aca="false">SUM(AR56:AR59)</f>
        <v>0</v>
      </c>
      <c r="AS55" s="46" t="n">
        <f aca="false">SUM(AS56:AS59)</f>
        <v>0</v>
      </c>
      <c r="AT55" s="46" t="n">
        <f aca="false">SUM(AT56:AT59)</f>
        <v>0</v>
      </c>
      <c r="AU55" s="46" t="n">
        <f aca="false">SUM(AU56:AU59)</f>
        <v>0</v>
      </c>
      <c r="AV55" s="45" t="n">
        <f aca="false">SUM(AW55:AZ55)</f>
        <v>0</v>
      </c>
      <c r="AW55" s="45" t="n">
        <f aca="false">SUM(AW56:AW59)</f>
        <v>0</v>
      </c>
      <c r="AX55" s="45" t="n">
        <f aca="false">SUM(AX56:AX59)</f>
        <v>0</v>
      </c>
      <c r="AY55" s="45" t="n">
        <f aca="false">SUM(AY56:AY59)</f>
        <v>0</v>
      </c>
      <c r="AZ55" s="45" t="n">
        <f aca="false">SUM(AZ56:AZ59)</f>
        <v>0</v>
      </c>
      <c r="BA55" s="45" t="n">
        <f aca="false">SUM(BB55:BE55)</f>
        <v>0</v>
      </c>
      <c r="BB55" s="45" t="n">
        <f aca="false">SUM(BF55:BH55)</f>
        <v>0</v>
      </c>
      <c r="BC55" s="45" t="n">
        <f aca="false">SUM(BI55:BK55)</f>
        <v>0</v>
      </c>
      <c r="BD55" s="45" t="n">
        <f aca="false">SUM(BL55:BN55)</f>
        <v>0</v>
      </c>
      <c r="BE55" s="45" t="n">
        <f aca="false">SUM(BO55:BQ55)</f>
        <v>0</v>
      </c>
      <c r="BF55" s="45" t="n">
        <f aca="false">SUM(BF56:BF59)</f>
        <v>0</v>
      </c>
      <c r="BG55" s="45" t="n">
        <f aca="false">SUM(BG56:BG59)</f>
        <v>0</v>
      </c>
      <c r="BH55" s="45" t="n">
        <f aca="false">SUM(BH56:BH59)</f>
        <v>0</v>
      </c>
      <c r="BI55" s="45" t="n">
        <f aca="false">SUM(BI56:BI59)</f>
        <v>0</v>
      </c>
      <c r="BJ55" s="45" t="n">
        <f aca="false">SUM(BJ56:BJ59)</f>
        <v>0</v>
      </c>
      <c r="BK55" s="45" t="n">
        <f aca="false">SUM(BK56:BK59)</f>
        <v>0</v>
      </c>
      <c r="BL55" s="45" t="n">
        <f aca="false">SUM(BL56:BL59)</f>
        <v>0</v>
      </c>
      <c r="BM55" s="45" t="n">
        <f aca="false">SUM(BM56:BM59)</f>
        <v>0</v>
      </c>
      <c r="BN55" s="45" t="n">
        <f aca="false">SUM(BN56:BN59)</f>
        <v>0</v>
      </c>
      <c r="BO55" s="45" t="n">
        <f aca="false">SUM(BO56:BO59)</f>
        <v>0</v>
      </c>
      <c r="BP55" s="45" t="n">
        <f aca="false">SUM(BP56:BP59)</f>
        <v>0</v>
      </c>
      <c r="BQ55" s="45" t="n">
        <f aca="false">SUM(BQ56:BQ59)</f>
        <v>0</v>
      </c>
      <c r="BR55" s="45" t="n">
        <f aca="false">SUM(BS55:BV55)</f>
        <v>0</v>
      </c>
      <c r="BS55" s="45" t="n">
        <f aca="false">SUM(BW55:BY55)</f>
        <v>0</v>
      </c>
      <c r="BT55" s="45" t="n">
        <f aca="false">SUM(BZ55:CB55)</f>
        <v>0</v>
      </c>
      <c r="BU55" s="45" t="n">
        <f aca="false">SUM(CC55:CE55)</f>
        <v>0</v>
      </c>
      <c r="BV55" s="45" t="n">
        <f aca="false">SUM(CF55:CH55)</f>
        <v>0</v>
      </c>
      <c r="BW55" s="45" t="n">
        <f aca="false">SUM(BW56:BW59)</f>
        <v>0</v>
      </c>
      <c r="BX55" s="45" t="n">
        <f aca="false">SUM(BX56:BX59)</f>
        <v>0</v>
      </c>
      <c r="BY55" s="45" t="n">
        <f aca="false">SUM(BY56:BY59)</f>
        <v>0</v>
      </c>
      <c r="BZ55" s="45" t="n">
        <f aca="false">SUM(BZ56:BZ59)</f>
        <v>0</v>
      </c>
      <c r="CA55" s="45" t="n">
        <f aca="false">SUM(CA56:CA59)</f>
        <v>0</v>
      </c>
      <c r="CB55" s="45" t="n">
        <f aca="false">SUM(CB56:CB59)</f>
        <v>0</v>
      </c>
      <c r="CC55" s="45" t="n">
        <f aca="false">SUM(CC56:CC59)</f>
        <v>0</v>
      </c>
      <c r="CD55" s="45" t="n">
        <f aca="false">SUM(CD56:CD59)</f>
        <v>0</v>
      </c>
      <c r="CE55" s="45" t="n">
        <f aca="false">SUM(CE56:CE59)</f>
        <v>0</v>
      </c>
      <c r="CF55" s="45" t="n">
        <f aca="false">SUM(CF56:CF59)</f>
        <v>0</v>
      </c>
      <c r="CG55" s="45" t="n">
        <f aca="false">SUM(CG56:CG59)</f>
        <v>0</v>
      </c>
      <c r="CH55" s="45" t="n">
        <f aca="false">SUM(CH56:CH59)</f>
        <v>0</v>
      </c>
      <c r="CI55" s="45" t="n">
        <f aca="false" t="array" ref="CI55:CI55">BR55</f>
        <v>0</v>
      </c>
      <c r="CJ55" s="45" t="n">
        <f aca="false" t="array" ref="CJ55:CJ55">CI55</f>
        <v>0</v>
      </c>
      <c r="CK55" s="45" t="n">
        <f aca="false" t="array" ref="CK55:CK55">CJ55</f>
        <v>0</v>
      </c>
      <c r="CL55" s="45" t="n">
        <f aca="false" t="array" ref="CL55:CL55">CK55</f>
        <v>0</v>
      </c>
      <c r="CM55" s="35" t="n">
        <f aca="false">SUM(CN55:CQ55)</f>
        <v>0</v>
      </c>
      <c r="CN55" s="35" t="n">
        <f aca="false">SUM(CR55:CT55)</f>
        <v>0</v>
      </c>
      <c r="CO55" s="35" t="n">
        <f aca="false">SUM(CU55:CW55)</f>
        <v>0</v>
      </c>
      <c r="CP55" s="35" t="n">
        <f aca="false">SUM(CX55:CZ55)</f>
        <v>0</v>
      </c>
      <c r="CQ55" s="35" t="n">
        <f aca="false">SUM(DA55:DC55)</f>
        <v>0</v>
      </c>
      <c r="CR55" s="46" t="n">
        <f aca="false">SUM(CR56:CR59)</f>
        <v>0</v>
      </c>
      <c r="CS55" s="46" t="n">
        <f aca="false">SUM(CS56:CS59)</f>
        <v>0</v>
      </c>
      <c r="CT55" s="46" t="n">
        <f aca="false">SUM(CT56:CT59)</f>
        <v>0</v>
      </c>
      <c r="CU55" s="46" t="n">
        <f aca="false">SUM(CU56:CU59)</f>
        <v>0</v>
      </c>
      <c r="CV55" s="46" t="n">
        <f aca="false">SUM(CV56:CV59)</f>
        <v>0</v>
      </c>
      <c r="CW55" s="46" t="n">
        <f aca="false">SUM(CW56:CW59)</f>
        <v>0</v>
      </c>
      <c r="CX55" s="46" t="n">
        <f aca="false">SUM(CX56:CX59)</f>
        <v>0</v>
      </c>
      <c r="CY55" s="46" t="n">
        <f aca="false">SUM(CY56:CY59)</f>
        <v>0</v>
      </c>
      <c r="CZ55" s="46" t="n">
        <f aca="false">SUM(CZ56:CZ59)</f>
        <v>0</v>
      </c>
      <c r="DA55" s="46" t="n">
        <f aca="false">SUM(DA56:DA59)</f>
        <v>0</v>
      </c>
      <c r="DB55" s="46" t="n">
        <f aca="false">SUM(DB56:DB59)</f>
        <v>0</v>
      </c>
      <c r="DC55" s="46" t="n">
        <f aca="false">SUM(DC56:DC59)</f>
        <v>0</v>
      </c>
      <c r="DD55" s="41" t="n">
        <f aca="false">IF(AV55=0,0,CM55/AV55%)</f>
        <v>0</v>
      </c>
      <c r="DE55" s="41" t="n">
        <f aca="false">CM55-BR55</f>
        <v>0</v>
      </c>
      <c r="DF55" s="35" t="n">
        <f aca="false" t="array" ref="DF55:DF55">CM55</f>
        <v>0</v>
      </c>
      <c r="DG55" s="35" t="n">
        <f aca="false" t="array" ref="DG55:DG55">DF55</f>
        <v>0</v>
      </c>
      <c r="DH55" s="35" t="n">
        <f aca="false" t="array" ref="DH55:DH55">DG55</f>
        <v>0</v>
      </c>
      <c r="DI55" s="35" t="n">
        <f aca="false" t="array" ref="DI55:DI55">DH55</f>
        <v>0</v>
      </c>
      <c r="DJ55" s="35"/>
      <c r="DK55" s="35"/>
      <c r="DL55" s="35"/>
      <c r="DM55" s="35"/>
      <c r="DN55" s="35"/>
      <c r="DO55" s="35"/>
      <c r="DP55" s="35"/>
      <c r="DT55" s="37" t="s">
        <v>199</v>
      </c>
      <c r="DU55" s="37" t="s">
        <v>200</v>
      </c>
      <c r="DV55" s="37" t="s">
        <v>158</v>
      </c>
      <c r="DW55" s="38" t="s">
        <v>176</v>
      </c>
      <c r="DX55" s="38"/>
      <c r="DY55" s="38"/>
      <c r="DZ55" s="38"/>
    </row>
    <row r="56" customFormat="false" ht="15" hidden="true" customHeight="true" outlineLevel="0" collapsed="false">
      <c r="A56" s="42" t="n">
        <f aca="false" t="array" ref="A56:A56">$A$19</f>
        <v>0</v>
      </c>
      <c r="D56" s="1" t="s">
        <v>178</v>
      </c>
      <c r="E56" s="1" t="n">
        <v>5</v>
      </c>
      <c r="G56" s="43" t="str">
        <f aca="false">G55&amp;".1"</f>
        <v>4.2.2.2.1</v>
      </c>
      <c r="H56" s="55" t="s">
        <v>177</v>
      </c>
      <c r="I56" s="55"/>
      <c r="J56" s="43" t="s">
        <v>161</v>
      </c>
      <c r="K56" s="45" t="n">
        <f aca="false">SUMIF($E$60:$E$63,$E56,K$60:K$63)</f>
        <v>0</v>
      </c>
      <c r="L56" s="45" t="n">
        <f aca="false">SUMIF($E$60:$E$63,$E56,L$60:L$63)</f>
        <v>0</v>
      </c>
      <c r="M56" s="45" t="n">
        <f aca="false">SUMIF($E$60:$E$63,$E56,M$60:M$63)</f>
        <v>0</v>
      </c>
      <c r="N56" s="45" t="n">
        <f aca="false">SUM(O56:R56)</f>
        <v>0</v>
      </c>
      <c r="O56" s="45" t="n">
        <f aca="false">SUM(S56:U56)</f>
        <v>0</v>
      </c>
      <c r="P56" s="45" t="n">
        <f aca="false">SUM(V56:X56)</f>
        <v>0</v>
      </c>
      <c r="Q56" s="45" t="n">
        <f aca="false">SUM(Y56:AA56)</f>
        <v>0</v>
      </c>
      <c r="R56" s="45" t="n">
        <f aca="false">SUM(AB56:AD56)</f>
        <v>0</v>
      </c>
      <c r="S56" s="45" t="n">
        <f aca="false">SUMIF($E$60:$E$63,$E56,S$60:S$63)</f>
        <v>0</v>
      </c>
      <c r="T56" s="45" t="n">
        <f aca="false">SUMIF($E$60:$E$63,$E56,T$60:T$63)</f>
        <v>0</v>
      </c>
      <c r="U56" s="45" t="n">
        <f aca="false">SUMIF($E$60:$E$63,$E56,U$60:U$63)</f>
        <v>0</v>
      </c>
      <c r="V56" s="45" t="n">
        <f aca="false">SUMIF($E$60:$E$63,$E56,V$60:V$63)</f>
        <v>0</v>
      </c>
      <c r="W56" s="45" t="n">
        <f aca="false">SUMIF($E$60:$E$63,$E56,W$60:W$63)</f>
        <v>0</v>
      </c>
      <c r="X56" s="45" t="n">
        <f aca="false">SUMIF($E$60:$E$63,$E56,X$60:X$63)</f>
        <v>0</v>
      </c>
      <c r="Y56" s="45" t="n">
        <f aca="false">SUMIF($E$60:$E$63,$E56,Y$60:Y$63)</f>
        <v>0</v>
      </c>
      <c r="Z56" s="45" t="n">
        <f aca="false">SUMIF($E$60:$E$63,$E56,Z$60:Z$63)</f>
        <v>0</v>
      </c>
      <c r="AA56" s="45" t="n">
        <f aca="false">SUMIF($E$60:$E$63,$E56,AA$60:AA$63)</f>
        <v>0</v>
      </c>
      <c r="AB56" s="45" t="n">
        <f aca="false">SUMIF($E$60:$E$63,$E56,AB$60:AB$63)</f>
        <v>0</v>
      </c>
      <c r="AC56" s="45" t="n">
        <f aca="false">SUMIF($E$60:$E$63,$E56,AC$60:AC$63)</f>
        <v>0</v>
      </c>
      <c r="AD56" s="45" t="n">
        <f aca="false">SUMIF($E$60:$E$63,$E56,AD$60:AD$63)</f>
        <v>0</v>
      </c>
      <c r="AE56" s="46" t="n">
        <f aca="false">SUM(AF56:AI56)</f>
        <v>0</v>
      </c>
      <c r="AF56" s="46" t="n">
        <f aca="false">SUM(AJ56:AL56)</f>
        <v>0</v>
      </c>
      <c r="AG56" s="46" t="n">
        <f aca="false">SUM(AM56:AO56)</f>
        <v>0</v>
      </c>
      <c r="AH56" s="46" t="n">
        <f aca="false">SUM(AP56:AR56)</f>
        <v>0</v>
      </c>
      <c r="AI56" s="46" t="n">
        <f aca="false">SUM(AS56:AU56)</f>
        <v>0</v>
      </c>
      <c r="AJ56" s="46" t="n">
        <f aca="false">SUMIF($E$60:$E$63,$E56,AJ$60:AJ$63)</f>
        <v>0</v>
      </c>
      <c r="AK56" s="46" t="n">
        <f aca="false">SUMIF($E$60:$E$63,$E56,AK$60:AK$63)</f>
        <v>0</v>
      </c>
      <c r="AL56" s="46" t="n">
        <f aca="false">SUMIF($E$60:$E$63,$E56,AL$60:AL$63)</f>
        <v>0</v>
      </c>
      <c r="AM56" s="46" t="n">
        <f aca="false">SUMIF($E$60:$E$63,$E56,AM$60:AM$63)</f>
        <v>0</v>
      </c>
      <c r="AN56" s="46" t="n">
        <f aca="false">SUMIF($E$60:$E$63,$E56,AN$60:AN$63)</f>
        <v>0</v>
      </c>
      <c r="AO56" s="46" t="n">
        <f aca="false">SUMIF($E$60:$E$63,$E56,AO$60:AO$63)</f>
        <v>0</v>
      </c>
      <c r="AP56" s="46" t="n">
        <f aca="false">SUMIF($E$60:$E$63,$E56,AP$60:AP$63)</f>
        <v>0</v>
      </c>
      <c r="AQ56" s="46" t="n">
        <f aca="false">SUMIF($E$60:$E$63,$E56,AQ$60:AQ$63)</f>
        <v>0</v>
      </c>
      <c r="AR56" s="46" t="n">
        <f aca="false">SUMIF($E$60:$E$63,$E56,AR$60:AR$63)</f>
        <v>0</v>
      </c>
      <c r="AS56" s="46" t="n">
        <f aca="false">SUMIF($E$60:$E$63,$E56,AS$60:AS$63)</f>
        <v>0</v>
      </c>
      <c r="AT56" s="46" t="n">
        <f aca="false">SUMIF($E$60:$E$63,$E56,AT$60:AT$63)</f>
        <v>0</v>
      </c>
      <c r="AU56" s="46" t="n">
        <f aca="false">SUMIF($E$60:$E$63,$E56,AU$60:AU$63)</f>
        <v>0</v>
      </c>
      <c r="AV56" s="45" t="n">
        <f aca="false">SUM(AW56:AZ56)</f>
        <v>0</v>
      </c>
      <c r="AW56" s="45" t="n">
        <f aca="false">SUMIF($E$60:$E$63,$E56,AW$60:AW$63)</f>
        <v>0</v>
      </c>
      <c r="AX56" s="45" t="n">
        <f aca="false">SUMIF($E$60:$E$63,$E56,AX$60:AX$63)</f>
        <v>0</v>
      </c>
      <c r="AY56" s="45" t="n">
        <f aca="false">SUMIF($E$60:$E$63,$E56,AY$60:AY$63)</f>
        <v>0</v>
      </c>
      <c r="AZ56" s="45" t="n">
        <f aca="false">SUMIF($E$60:$E$63,$E56,AZ$60:AZ$63)</f>
        <v>0</v>
      </c>
      <c r="BA56" s="45" t="n">
        <f aca="false">SUM(BB56:BE56)</f>
        <v>0</v>
      </c>
      <c r="BB56" s="45" t="n">
        <f aca="false">SUM(BF56:BH56)</f>
        <v>0</v>
      </c>
      <c r="BC56" s="45" t="n">
        <f aca="false">SUM(BI56:BK56)</f>
        <v>0</v>
      </c>
      <c r="BD56" s="45" t="n">
        <f aca="false">SUM(BL56:BN56)</f>
        <v>0</v>
      </c>
      <c r="BE56" s="45" t="n">
        <f aca="false">SUM(BO56:BQ56)</f>
        <v>0</v>
      </c>
      <c r="BF56" s="45" t="n">
        <f aca="false">SUMIF($E$60:$E$63,$E56,BF$60:BF$63)</f>
        <v>0</v>
      </c>
      <c r="BG56" s="45" t="n">
        <f aca="false">SUMIF($E$60:$E$63,$E56,BG$60:BG$63)</f>
        <v>0</v>
      </c>
      <c r="BH56" s="45" t="n">
        <f aca="false">SUMIF($E$60:$E$63,$E56,BH$60:BH$63)</f>
        <v>0</v>
      </c>
      <c r="BI56" s="45" t="n">
        <f aca="false">SUMIF($E$60:$E$63,$E56,BI$60:BI$63)</f>
        <v>0</v>
      </c>
      <c r="BJ56" s="45" t="n">
        <f aca="false">SUMIF($E$60:$E$63,$E56,BJ$60:BJ$63)</f>
        <v>0</v>
      </c>
      <c r="BK56" s="45" t="n">
        <f aca="false">SUMIF($E$60:$E$63,$E56,BK$60:BK$63)</f>
        <v>0</v>
      </c>
      <c r="BL56" s="45" t="n">
        <f aca="false">SUMIF($E$60:$E$63,$E56,BL$60:BL$63)</f>
        <v>0</v>
      </c>
      <c r="BM56" s="45" t="n">
        <f aca="false">SUMIF($E$60:$E$63,$E56,BM$60:BM$63)</f>
        <v>0</v>
      </c>
      <c r="BN56" s="45" t="n">
        <f aca="false">SUMIF($E$60:$E$63,$E56,BN$60:BN$63)</f>
        <v>0</v>
      </c>
      <c r="BO56" s="45" t="n">
        <f aca="false">SUMIF($E$60:$E$63,$E56,BO$60:BO$63)</f>
        <v>0</v>
      </c>
      <c r="BP56" s="45" t="n">
        <f aca="false">SUMIF($E$60:$E$63,$E56,BP$60:BP$63)</f>
        <v>0</v>
      </c>
      <c r="BQ56" s="45" t="n">
        <f aca="false">SUMIF($E$60:$E$63,$E56,BQ$60:BQ$63)</f>
        <v>0</v>
      </c>
      <c r="BR56" s="45" t="n">
        <f aca="false">SUM(BS56:BV56)</f>
        <v>0</v>
      </c>
      <c r="BS56" s="45" t="n">
        <f aca="false">SUM(BW56:BY56)</f>
        <v>0</v>
      </c>
      <c r="BT56" s="45" t="n">
        <f aca="false">SUM(BZ56:CB56)</f>
        <v>0</v>
      </c>
      <c r="BU56" s="45" t="n">
        <f aca="false">SUM(CC56:CE56)</f>
        <v>0</v>
      </c>
      <c r="BV56" s="45" t="n">
        <f aca="false">SUM(CF56:CH56)</f>
        <v>0</v>
      </c>
      <c r="BW56" s="45" t="n">
        <f aca="false">SUMIF($E$60:$E$63,$E56,BW$60:BW$63)</f>
        <v>0</v>
      </c>
      <c r="BX56" s="45" t="n">
        <f aca="false">SUMIF($E$60:$E$63,$E56,BX$60:BX$63)</f>
        <v>0</v>
      </c>
      <c r="BY56" s="45" t="n">
        <f aca="false">SUMIF($E$60:$E$63,$E56,BY$60:BY$63)</f>
        <v>0</v>
      </c>
      <c r="BZ56" s="45" t="n">
        <f aca="false">SUMIF($E$60:$E$63,$E56,BZ$60:BZ$63)</f>
        <v>0</v>
      </c>
      <c r="CA56" s="45" t="n">
        <f aca="false">SUMIF($E$60:$E$63,$E56,CA$60:CA$63)</f>
        <v>0</v>
      </c>
      <c r="CB56" s="45" t="n">
        <f aca="false">SUMIF($E$60:$E$63,$E56,CB$60:CB$63)</f>
        <v>0</v>
      </c>
      <c r="CC56" s="45" t="n">
        <f aca="false">SUMIF($E$60:$E$63,$E56,CC$60:CC$63)</f>
        <v>0</v>
      </c>
      <c r="CD56" s="45" t="n">
        <f aca="false">SUMIF($E$60:$E$63,$E56,CD$60:CD$63)</f>
        <v>0</v>
      </c>
      <c r="CE56" s="45" t="n">
        <f aca="false">SUMIF($E$60:$E$63,$E56,CE$60:CE$63)</f>
        <v>0</v>
      </c>
      <c r="CF56" s="45" t="n">
        <f aca="false">SUMIF($E$60:$E$63,$E56,CF$60:CF$63)</f>
        <v>0</v>
      </c>
      <c r="CG56" s="45" t="n">
        <f aca="false">SUMIF($E$60:$E$63,$E56,CG$60:CG$63)</f>
        <v>0</v>
      </c>
      <c r="CH56" s="45" t="n">
        <f aca="false">SUMIF($E$60:$E$63,$E56,CH$60:CH$63)</f>
        <v>0</v>
      </c>
      <c r="CI56" s="45" t="n">
        <f aca="false" t="array" ref="CI56:CI56">BR56</f>
        <v>0</v>
      </c>
      <c r="CJ56" s="45" t="n">
        <f aca="false" t="array" ref="CJ56:CJ56">CI56</f>
        <v>0</v>
      </c>
      <c r="CK56" s="45" t="n">
        <f aca="false" t="array" ref="CK56:CK56">CJ56</f>
        <v>0</v>
      </c>
      <c r="CL56" s="45" t="n">
        <f aca="false" t="array" ref="CL56:CL56">CK56</f>
        <v>0</v>
      </c>
      <c r="CM56" s="35" t="n">
        <f aca="false">SUM(CN56:CQ56)</f>
        <v>0</v>
      </c>
      <c r="CN56" s="35" t="n">
        <f aca="false">SUM(CR56:CT56)</f>
        <v>0</v>
      </c>
      <c r="CO56" s="35" t="n">
        <f aca="false">SUM(CU56:CW56)</f>
        <v>0</v>
      </c>
      <c r="CP56" s="35" t="n">
        <f aca="false">SUM(CX56:CZ56)</f>
        <v>0</v>
      </c>
      <c r="CQ56" s="35" t="n">
        <f aca="false">SUM(DA56:DC56)</f>
        <v>0</v>
      </c>
      <c r="CR56" s="46" t="n">
        <f aca="false">SUMIF($E$60:$E$63,$E56,CR$60:CR$63)</f>
        <v>0</v>
      </c>
      <c r="CS56" s="46" t="n">
        <f aca="false">SUMIF($E$60:$E$63,$E56,CS$60:CS$63)</f>
        <v>0</v>
      </c>
      <c r="CT56" s="46" t="n">
        <f aca="false">SUMIF($E$60:$E$63,$E56,CT$60:CT$63)</f>
        <v>0</v>
      </c>
      <c r="CU56" s="46" t="n">
        <f aca="false">SUMIF($E$60:$E$63,$E56,CU$60:CU$63)</f>
        <v>0</v>
      </c>
      <c r="CV56" s="46" t="n">
        <f aca="false">SUMIF($E$60:$E$63,$E56,CV$60:CV$63)</f>
        <v>0</v>
      </c>
      <c r="CW56" s="46" t="n">
        <f aca="false">SUMIF($E$60:$E$63,$E56,CW$60:CW$63)</f>
        <v>0</v>
      </c>
      <c r="CX56" s="46" t="n">
        <f aca="false">SUMIF($E$60:$E$63,$E56,CX$60:CX$63)</f>
        <v>0</v>
      </c>
      <c r="CY56" s="46" t="n">
        <f aca="false">SUMIF($E$60:$E$63,$E56,CY$60:CY$63)</f>
        <v>0</v>
      </c>
      <c r="CZ56" s="46" t="n">
        <f aca="false">SUMIF($E$60:$E$63,$E56,CZ$60:CZ$63)</f>
        <v>0</v>
      </c>
      <c r="DA56" s="46" t="n">
        <f aca="false">SUMIF($E$60:$E$63,$E56,DA$60:DA$63)</f>
        <v>0</v>
      </c>
      <c r="DB56" s="46" t="n">
        <f aca="false">SUMIF($E$60:$E$63,$E56,DB$60:DB$63)</f>
        <v>0</v>
      </c>
      <c r="DC56" s="46" t="n">
        <f aca="false">SUMIF($E$60:$E$63,$E56,DC$60:DC$63)</f>
        <v>0</v>
      </c>
      <c r="DD56" s="41" t="n">
        <f aca="false">IF(AV56=0,0,CM56/AV56%)</f>
        <v>0</v>
      </c>
      <c r="DE56" s="41" t="n">
        <f aca="false">CM56-BR56</f>
        <v>0</v>
      </c>
      <c r="DF56" s="35" t="n">
        <f aca="false" t="array" ref="DF56:DF56">CM56</f>
        <v>0</v>
      </c>
      <c r="DG56" s="35" t="n">
        <f aca="false" t="array" ref="DG56:DG56">DF56</f>
        <v>0</v>
      </c>
      <c r="DH56" s="35" t="n">
        <f aca="false" t="array" ref="DH56:DH56">DG56</f>
        <v>0</v>
      </c>
      <c r="DI56" s="35" t="n">
        <f aca="false" t="array" ref="DI56:DI56">DH56</f>
        <v>0</v>
      </c>
      <c r="DJ56" s="35"/>
      <c r="DK56" s="35"/>
      <c r="DL56" s="35"/>
      <c r="DM56" s="35"/>
      <c r="DN56" s="35"/>
      <c r="DO56" s="35"/>
      <c r="DP56" s="35"/>
      <c r="DT56" s="37" t="s">
        <v>199</v>
      </c>
      <c r="DU56" s="37" t="s">
        <v>200</v>
      </c>
      <c r="DV56" s="37" t="s">
        <v>158</v>
      </c>
      <c r="DW56" s="38" t="s">
        <v>178</v>
      </c>
      <c r="DX56" s="38"/>
      <c r="DY56" s="38"/>
      <c r="DZ56" s="38"/>
    </row>
    <row r="57" customFormat="false" ht="15" hidden="true" customHeight="true" outlineLevel="0" collapsed="false">
      <c r="A57" s="42" t="n">
        <f aca="false" t="array" ref="A57:A57">$A$19</f>
        <v>0</v>
      </c>
      <c r="D57" s="1" t="s">
        <v>180</v>
      </c>
      <c r="E57" s="1" t="n">
        <v>6</v>
      </c>
      <c r="G57" s="43" t="str">
        <f aca="false">G55&amp;".2"</f>
        <v>4.2.2.2.2</v>
      </c>
      <c r="H57" s="55" t="s">
        <v>179</v>
      </c>
      <c r="I57" s="55"/>
      <c r="J57" s="43" t="s">
        <v>161</v>
      </c>
      <c r="K57" s="45" t="n">
        <f aca="false">SUMIF($E$60:$E$63,$E57,K$60:K$63)</f>
        <v>0</v>
      </c>
      <c r="L57" s="45" t="n">
        <f aca="false">SUMIF($E$60:$E$63,$E57,L$60:L$63)</f>
        <v>0</v>
      </c>
      <c r="M57" s="45" t="n">
        <f aca="false">SUMIF($E$60:$E$63,$E57,M$60:M$63)</f>
        <v>0</v>
      </c>
      <c r="N57" s="45" t="n">
        <f aca="false">SUM(O57:R57)</f>
        <v>0</v>
      </c>
      <c r="O57" s="45" t="n">
        <f aca="false">SUM(S57:U57)</f>
        <v>0</v>
      </c>
      <c r="P57" s="45" t="n">
        <f aca="false">SUM(V57:X57)</f>
        <v>0</v>
      </c>
      <c r="Q57" s="45" t="n">
        <f aca="false">SUM(Y57:AA57)</f>
        <v>0</v>
      </c>
      <c r="R57" s="45" t="n">
        <f aca="false">SUM(AB57:AD57)</f>
        <v>0</v>
      </c>
      <c r="S57" s="45" t="n">
        <f aca="false">SUMIF($E$60:$E$63,$E57,S$60:S$63)</f>
        <v>0</v>
      </c>
      <c r="T57" s="45" t="n">
        <f aca="false">SUMIF($E$60:$E$63,$E57,T$60:T$63)</f>
        <v>0</v>
      </c>
      <c r="U57" s="45" t="n">
        <f aca="false">SUMIF($E$60:$E$63,$E57,U$60:U$63)</f>
        <v>0</v>
      </c>
      <c r="V57" s="45" t="n">
        <f aca="false">SUMIF($E$60:$E$63,$E57,V$60:V$63)</f>
        <v>0</v>
      </c>
      <c r="W57" s="45" t="n">
        <f aca="false">SUMIF($E$60:$E$63,$E57,W$60:W$63)</f>
        <v>0</v>
      </c>
      <c r="X57" s="45" t="n">
        <f aca="false">SUMIF($E$60:$E$63,$E57,X$60:X$63)</f>
        <v>0</v>
      </c>
      <c r="Y57" s="45" t="n">
        <f aca="false">SUMIF($E$60:$E$63,$E57,Y$60:Y$63)</f>
        <v>0</v>
      </c>
      <c r="Z57" s="45" t="n">
        <f aca="false">SUMIF($E$60:$E$63,$E57,Z$60:Z$63)</f>
        <v>0</v>
      </c>
      <c r="AA57" s="45" t="n">
        <f aca="false">SUMIF($E$60:$E$63,$E57,AA$60:AA$63)</f>
        <v>0</v>
      </c>
      <c r="AB57" s="45" t="n">
        <f aca="false">SUMIF($E$60:$E$63,$E57,AB$60:AB$63)</f>
        <v>0</v>
      </c>
      <c r="AC57" s="45" t="n">
        <f aca="false">SUMIF($E$60:$E$63,$E57,AC$60:AC$63)</f>
        <v>0</v>
      </c>
      <c r="AD57" s="45" t="n">
        <f aca="false">SUMIF($E$60:$E$63,$E57,AD$60:AD$63)</f>
        <v>0</v>
      </c>
      <c r="AE57" s="46" t="n">
        <f aca="false">SUM(AF57:AI57)</f>
        <v>0</v>
      </c>
      <c r="AF57" s="46" t="n">
        <f aca="false">SUM(AJ57:AL57)</f>
        <v>0</v>
      </c>
      <c r="AG57" s="46" t="n">
        <f aca="false">SUM(AM57:AO57)</f>
        <v>0</v>
      </c>
      <c r="AH57" s="46" t="n">
        <f aca="false">SUM(AP57:AR57)</f>
        <v>0</v>
      </c>
      <c r="AI57" s="46" t="n">
        <f aca="false">SUM(AS57:AU57)</f>
        <v>0</v>
      </c>
      <c r="AJ57" s="46" t="n">
        <f aca="false">SUMIF($E$60:$E$63,$E57,AJ$60:AJ$63)</f>
        <v>0</v>
      </c>
      <c r="AK57" s="46" t="n">
        <f aca="false">SUMIF($E$60:$E$63,$E57,AK$60:AK$63)</f>
        <v>0</v>
      </c>
      <c r="AL57" s="46" t="n">
        <f aca="false">SUMIF($E$60:$E$63,$E57,AL$60:AL$63)</f>
        <v>0</v>
      </c>
      <c r="AM57" s="46" t="n">
        <f aca="false">SUMIF($E$60:$E$63,$E57,AM$60:AM$63)</f>
        <v>0</v>
      </c>
      <c r="AN57" s="46" t="n">
        <f aca="false">SUMIF($E$60:$E$63,$E57,AN$60:AN$63)</f>
        <v>0</v>
      </c>
      <c r="AO57" s="46" t="n">
        <f aca="false">SUMIF($E$60:$E$63,$E57,AO$60:AO$63)</f>
        <v>0</v>
      </c>
      <c r="AP57" s="46" t="n">
        <f aca="false">SUMIF($E$60:$E$63,$E57,AP$60:AP$63)</f>
        <v>0</v>
      </c>
      <c r="AQ57" s="46" t="n">
        <f aca="false">SUMIF($E$60:$E$63,$E57,AQ$60:AQ$63)</f>
        <v>0</v>
      </c>
      <c r="AR57" s="46" t="n">
        <f aca="false">SUMIF($E$60:$E$63,$E57,AR$60:AR$63)</f>
        <v>0</v>
      </c>
      <c r="AS57" s="46" t="n">
        <f aca="false">SUMIF($E$60:$E$63,$E57,AS$60:AS$63)</f>
        <v>0</v>
      </c>
      <c r="AT57" s="46" t="n">
        <f aca="false">SUMIF($E$60:$E$63,$E57,AT$60:AT$63)</f>
        <v>0</v>
      </c>
      <c r="AU57" s="46" t="n">
        <f aca="false">SUMIF($E$60:$E$63,$E57,AU$60:AU$63)</f>
        <v>0</v>
      </c>
      <c r="AV57" s="45" t="n">
        <f aca="false">SUM(AW57:AZ57)</f>
        <v>0</v>
      </c>
      <c r="AW57" s="45" t="n">
        <f aca="false">SUMIF($E$60:$E$63,$E57,AW$60:AW$63)</f>
        <v>0</v>
      </c>
      <c r="AX57" s="45" t="n">
        <f aca="false">SUMIF($E$60:$E$63,$E57,AX$60:AX$63)</f>
        <v>0</v>
      </c>
      <c r="AY57" s="45" t="n">
        <f aca="false">SUMIF($E$60:$E$63,$E57,AY$60:AY$63)</f>
        <v>0</v>
      </c>
      <c r="AZ57" s="45" t="n">
        <f aca="false">SUMIF($E$60:$E$63,$E57,AZ$60:AZ$63)</f>
        <v>0</v>
      </c>
      <c r="BA57" s="45" t="n">
        <f aca="false">SUM(BB57:BE57)</f>
        <v>0</v>
      </c>
      <c r="BB57" s="45" t="n">
        <f aca="false">SUM(BF57:BH57)</f>
        <v>0</v>
      </c>
      <c r="BC57" s="45" t="n">
        <f aca="false">SUM(BI57:BK57)</f>
        <v>0</v>
      </c>
      <c r="BD57" s="45" t="n">
        <f aca="false">SUM(BL57:BN57)</f>
        <v>0</v>
      </c>
      <c r="BE57" s="45" t="n">
        <f aca="false">SUM(BO57:BQ57)</f>
        <v>0</v>
      </c>
      <c r="BF57" s="45" t="n">
        <f aca="false">SUMIF($E$60:$E$63,$E57,BF$60:BF$63)</f>
        <v>0</v>
      </c>
      <c r="BG57" s="45" t="n">
        <f aca="false">SUMIF($E$60:$E$63,$E57,BG$60:BG$63)</f>
        <v>0</v>
      </c>
      <c r="BH57" s="45" t="n">
        <f aca="false">SUMIF($E$60:$E$63,$E57,BH$60:BH$63)</f>
        <v>0</v>
      </c>
      <c r="BI57" s="45" t="n">
        <f aca="false">SUMIF($E$60:$E$63,$E57,BI$60:BI$63)</f>
        <v>0</v>
      </c>
      <c r="BJ57" s="45" t="n">
        <f aca="false">SUMIF($E$60:$E$63,$E57,BJ$60:BJ$63)</f>
        <v>0</v>
      </c>
      <c r="BK57" s="45" t="n">
        <f aca="false">SUMIF($E$60:$E$63,$E57,BK$60:BK$63)</f>
        <v>0</v>
      </c>
      <c r="BL57" s="45" t="n">
        <f aca="false">SUMIF($E$60:$E$63,$E57,BL$60:BL$63)</f>
        <v>0</v>
      </c>
      <c r="BM57" s="45" t="n">
        <f aca="false">SUMIF($E$60:$E$63,$E57,BM$60:BM$63)</f>
        <v>0</v>
      </c>
      <c r="BN57" s="45" t="n">
        <f aca="false">SUMIF($E$60:$E$63,$E57,BN$60:BN$63)</f>
        <v>0</v>
      </c>
      <c r="BO57" s="45" t="n">
        <f aca="false">SUMIF($E$60:$E$63,$E57,BO$60:BO$63)</f>
        <v>0</v>
      </c>
      <c r="BP57" s="45" t="n">
        <f aca="false">SUMIF($E$60:$E$63,$E57,BP$60:BP$63)</f>
        <v>0</v>
      </c>
      <c r="BQ57" s="45" t="n">
        <f aca="false">SUMIF($E$60:$E$63,$E57,BQ$60:BQ$63)</f>
        <v>0</v>
      </c>
      <c r="BR57" s="45" t="n">
        <f aca="false">SUM(BS57:BV57)</f>
        <v>0</v>
      </c>
      <c r="BS57" s="45" t="n">
        <f aca="false">SUM(BW57:BY57)</f>
        <v>0</v>
      </c>
      <c r="BT57" s="45" t="n">
        <f aca="false">SUM(BZ57:CB57)</f>
        <v>0</v>
      </c>
      <c r="BU57" s="45" t="n">
        <f aca="false">SUM(CC57:CE57)</f>
        <v>0</v>
      </c>
      <c r="BV57" s="45" t="n">
        <f aca="false">SUM(CF57:CH57)</f>
        <v>0</v>
      </c>
      <c r="BW57" s="45" t="n">
        <f aca="false">SUMIF($E$60:$E$63,$E57,BW$60:BW$63)</f>
        <v>0</v>
      </c>
      <c r="BX57" s="45" t="n">
        <f aca="false">SUMIF($E$60:$E$63,$E57,BX$60:BX$63)</f>
        <v>0</v>
      </c>
      <c r="BY57" s="45" t="n">
        <f aca="false">SUMIF($E$60:$E$63,$E57,BY$60:BY$63)</f>
        <v>0</v>
      </c>
      <c r="BZ57" s="45" t="n">
        <f aca="false">SUMIF($E$60:$E$63,$E57,BZ$60:BZ$63)</f>
        <v>0</v>
      </c>
      <c r="CA57" s="45" t="n">
        <f aca="false">SUMIF($E$60:$E$63,$E57,CA$60:CA$63)</f>
        <v>0</v>
      </c>
      <c r="CB57" s="45" t="n">
        <f aca="false">SUMIF($E$60:$E$63,$E57,CB$60:CB$63)</f>
        <v>0</v>
      </c>
      <c r="CC57" s="45" t="n">
        <f aca="false">SUMIF($E$60:$E$63,$E57,CC$60:CC$63)</f>
        <v>0</v>
      </c>
      <c r="CD57" s="45" t="n">
        <f aca="false">SUMIF($E$60:$E$63,$E57,CD$60:CD$63)</f>
        <v>0</v>
      </c>
      <c r="CE57" s="45" t="n">
        <f aca="false">SUMIF($E$60:$E$63,$E57,CE$60:CE$63)</f>
        <v>0</v>
      </c>
      <c r="CF57" s="45" t="n">
        <f aca="false">SUMIF($E$60:$E$63,$E57,CF$60:CF$63)</f>
        <v>0</v>
      </c>
      <c r="CG57" s="45" t="n">
        <f aca="false">SUMIF($E$60:$E$63,$E57,CG$60:CG$63)</f>
        <v>0</v>
      </c>
      <c r="CH57" s="45" t="n">
        <f aca="false">SUMIF($E$60:$E$63,$E57,CH$60:CH$63)</f>
        <v>0</v>
      </c>
      <c r="CI57" s="45" t="n">
        <f aca="false" t="array" ref="CI57:CI57">BR57</f>
        <v>0</v>
      </c>
      <c r="CJ57" s="45" t="n">
        <f aca="false" t="array" ref="CJ57:CJ57">CI57</f>
        <v>0</v>
      </c>
      <c r="CK57" s="45" t="n">
        <f aca="false" t="array" ref="CK57:CK57">CJ57</f>
        <v>0</v>
      </c>
      <c r="CL57" s="45" t="n">
        <f aca="false" t="array" ref="CL57:CL57">CK57</f>
        <v>0</v>
      </c>
      <c r="CM57" s="35" t="n">
        <f aca="false">SUM(CN57:CQ57)</f>
        <v>0</v>
      </c>
      <c r="CN57" s="35" t="n">
        <f aca="false">SUM(CR57:CT57)</f>
        <v>0</v>
      </c>
      <c r="CO57" s="35" t="n">
        <f aca="false">SUM(CU57:CW57)</f>
        <v>0</v>
      </c>
      <c r="CP57" s="35" t="n">
        <f aca="false">SUM(CX57:CZ57)</f>
        <v>0</v>
      </c>
      <c r="CQ57" s="35" t="n">
        <f aca="false">SUM(DA57:DC57)</f>
        <v>0</v>
      </c>
      <c r="CR57" s="46" t="n">
        <f aca="false">SUMIF($E$60:$E$63,$E57,CR$60:CR$63)</f>
        <v>0</v>
      </c>
      <c r="CS57" s="46" t="n">
        <f aca="false">SUMIF($E$60:$E$63,$E57,CS$60:CS$63)</f>
        <v>0</v>
      </c>
      <c r="CT57" s="46" t="n">
        <f aca="false">SUMIF($E$60:$E$63,$E57,CT$60:CT$63)</f>
        <v>0</v>
      </c>
      <c r="CU57" s="46" t="n">
        <f aca="false">SUMIF($E$60:$E$63,$E57,CU$60:CU$63)</f>
        <v>0</v>
      </c>
      <c r="CV57" s="46" t="n">
        <f aca="false">SUMIF($E$60:$E$63,$E57,CV$60:CV$63)</f>
        <v>0</v>
      </c>
      <c r="CW57" s="46" t="n">
        <f aca="false">SUMIF($E$60:$E$63,$E57,CW$60:CW$63)</f>
        <v>0</v>
      </c>
      <c r="CX57" s="46" t="n">
        <f aca="false">SUMIF($E$60:$E$63,$E57,CX$60:CX$63)</f>
        <v>0</v>
      </c>
      <c r="CY57" s="46" t="n">
        <f aca="false">SUMIF($E$60:$E$63,$E57,CY$60:CY$63)</f>
        <v>0</v>
      </c>
      <c r="CZ57" s="46" t="n">
        <f aca="false">SUMIF($E$60:$E$63,$E57,CZ$60:CZ$63)</f>
        <v>0</v>
      </c>
      <c r="DA57" s="46" t="n">
        <f aca="false">SUMIF($E$60:$E$63,$E57,DA$60:DA$63)</f>
        <v>0</v>
      </c>
      <c r="DB57" s="46" t="n">
        <f aca="false">SUMIF($E$60:$E$63,$E57,DB$60:DB$63)</f>
        <v>0</v>
      </c>
      <c r="DC57" s="46" t="n">
        <f aca="false">SUMIF($E$60:$E$63,$E57,DC$60:DC$63)</f>
        <v>0</v>
      </c>
      <c r="DD57" s="41" t="n">
        <f aca="false">IF(AV57=0,0,CM57/AV57%)</f>
        <v>0</v>
      </c>
      <c r="DE57" s="41" t="n">
        <f aca="false">CM57-BR57</f>
        <v>0</v>
      </c>
      <c r="DF57" s="35" t="n">
        <f aca="false" t="array" ref="DF57:DF57">CM57</f>
        <v>0</v>
      </c>
      <c r="DG57" s="35" t="n">
        <f aca="false" t="array" ref="DG57:DG57">DF57</f>
        <v>0</v>
      </c>
      <c r="DH57" s="35" t="n">
        <f aca="false" t="array" ref="DH57:DH57">DG57</f>
        <v>0</v>
      </c>
      <c r="DI57" s="35" t="n">
        <f aca="false" t="array" ref="DI57:DI57">DH57</f>
        <v>0</v>
      </c>
      <c r="DJ57" s="35"/>
      <c r="DK57" s="35"/>
      <c r="DL57" s="35"/>
      <c r="DM57" s="35"/>
      <c r="DN57" s="35"/>
      <c r="DO57" s="35"/>
      <c r="DP57" s="35"/>
      <c r="DT57" s="37" t="s">
        <v>199</v>
      </c>
      <c r="DU57" s="37" t="s">
        <v>200</v>
      </c>
      <c r="DV57" s="37" t="s">
        <v>158</v>
      </c>
      <c r="DW57" s="38" t="s">
        <v>180</v>
      </c>
      <c r="DX57" s="38"/>
      <c r="DY57" s="38"/>
      <c r="DZ57" s="38"/>
    </row>
    <row r="58" customFormat="false" ht="15" hidden="true" customHeight="true" outlineLevel="0" collapsed="false">
      <c r="A58" s="42" t="n">
        <f aca="false" t="array" ref="A58:A58">$A$19</f>
        <v>0</v>
      </c>
      <c r="D58" s="1" t="s">
        <v>182</v>
      </c>
      <c r="E58" s="1" t="n">
        <v>7</v>
      </c>
      <c r="G58" s="43" t="str">
        <f aca="false">G55&amp;".3"</f>
        <v>4.2.2.2.3</v>
      </c>
      <c r="H58" s="55" t="s">
        <v>181</v>
      </c>
      <c r="I58" s="55"/>
      <c r="J58" s="43" t="s">
        <v>161</v>
      </c>
      <c r="K58" s="45" t="n">
        <f aca="false">SUMIF($E$60:$E$63,$E58,K$60:K$63)</f>
        <v>0</v>
      </c>
      <c r="L58" s="45" t="n">
        <f aca="false">SUMIF($E$60:$E$63,$E58,L$60:L$63)</f>
        <v>0</v>
      </c>
      <c r="M58" s="45" t="n">
        <f aca="false">SUMIF($E$60:$E$63,$E58,M$60:M$63)</f>
        <v>0</v>
      </c>
      <c r="N58" s="45" t="n">
        <f aca="false">SUM(O58:R58)</f>
        <v>0</v>
      </c>
      <c r="O58" s="45" t="n">
        <f aca="false">SUM(S58:U58)</f>
        <v>0</v>
      </c>
      <c r="P58" s="45" t="n">
        <f aca="false">SUM(V58:X58)</f>
        <v>0</v>
      </c>
      <c r="Q58" s="45" t="n">
        <f aca="false">SUM(Y58:AA58)</f>
        <v>0</v>
      </c>
      <c r="R58" s="45" t="n">
        <f aca="false">SUM(AB58:AD58)</f>
        <v>0</v>
      </c>
      <c r="S58" s="45" t="n">
        <f aca="false">SUMIF($E$60:$E$63,$E58,S$60:S$63)</f>
        <v>0</v>
      </c>
      <c r="T58" s="45" t="n">
        <f aca="false">SUMIF($E$60:$E$63,$E58,T$60:T$63)</f>
        <v>0</v>
      </c>
      <c r="U58" s="45" t="n">
        <f aca="false">SUMIF($E$60:$E$63,$E58,U$60:U$63)</f>
        <v>0</v>
      </c>
      <c r="V58" s="45" t="n">
        <f aca="false">SUMIF($E$60:$E$63,$E58,V$60:V$63)</f>
        <v>0</v>
      </c>
      <c r="W58" s="45" t="n">
        <f aca="false">SUMIF($E$60:$E$63,$E58,W$60:W$63)</f>
        <v>0</v>
      </c>
      <c r="X58" s="45" t="n">
        <f aca="false">SUMIF($E$60:$E$63,$E58,X$60:X$63)</f>
        <v>0</v>
      </c>
      <c r="Y58" s="45" t="n">
        <f aca="false">SUMIF($E$60:$E$63,$E58,Y$60:Y$63)</f>
        <v>0</v>
      </c>
      <c r="Z58" s="45" t="n">
        <f aca="false">SUMIF($E$60:$E$63,$E58,Z$60:Z$63)</f>
        <v>0</v>
      </c>
      <c r="AA58" s="45" t="n">
        <f aca="false">SUMIF($E$60:$E$63,$E58,AA$60:AA$63)</f>
        <v>0</v>
      </c>
      <c r="AB58" s="45" t="n">
        <f aca="false">SUMIF($E$60:$E$63,$E58,AB$60:AB$63)</f>
        <v>0</v>
      </c>
      <c r="AC58" s="45" t="n">
        <f aca="false">SUMIF($E$60:$E$63,$E58,AC$60:AC$63)</f>
        <v>0</v>
      </c>
      <c r="AD58" s="45" t="n">
        <f aca="false">SUMIF($E$60:$E$63,$E58,AD$60:AD$63)</f>
        <v>0</v>
      </c>
      <c r="AE58" s="46" t="n">
        <f aca="false">SUM(AF58:AI58)</f>
        <v>0</v>
      </c>
      <c r="AF58" s="46" t="n">
        <f aca="false">SUM(AJ58:AL58)</f>
        <v>0</v>
      </c>
      <c r="AG58" s="46" t="n">
        <f aca="false">SUM(AM58:AO58)</f>
        <v>0</v>
      </c>
      <c r="AH58" s="46" t="n">
        <f aca="false">SUM(AP58:AR58)</f>
        <v>0</v>
      </c>
      <c r="AI58" s="46" t="n">
        <f aca="false">SUM(AS58:AU58)</f>
        <v>0</v>
      </c>
      <c r="AJ58" s="46" t="n">
        <f aca="false">SUMIF($E$60:$E$63,$E58,AJ$60:AJ$63)</f>
        <v>0</v>
      </c>
      <c r="AK58" s="46" t="n">
        <f aca="false">SUMIF($E$60:$E$63,$E58,AK$60:AK$63)</f>
        <v>0</v>
      </c>
      <c r="AL58" s="46" t="n">
        <f aca="false">SUMIF($E$60:$E$63,$E58,AL$60:AL$63)</f>
        <v>0</v>
      </c>
      <c r="AM58" s="46" t="n">
        <f aca="false">SUMIF($E$60:$E$63,$E58,AM$60:AM$63)</f>
        <v>0</v>
      </c>
      <c r="AN58" s="46" t="n">
        <f aca="false">SUMIF($E$60:$E$63,$E58,AN$60:AN$63)</f>
        <v>0</v>
      </c>
      <c r="AO58" s="46" t="n">
        <f aca="false">SUMIF($E$60:$E$63,$E58,AO$60:AO$63)</f>
        <v>0</v>
      </c>
      <c r="AP58" s="46" t="n">
        <f aca="false">SUMIF($E$60:$E$63,$E58,AP$60:AP$63)</f>
        <v>0</v>
      </c>
      <c r="AQ58" s="46" t="n">
        <f aca="false">SUMIF($E$60:$E$63,$E58,AQ$60:AQ$63)</f>
        <v>0</v>
      </c>
      <c r="AR58" s="46" t="n">
        <f aca="false">SUMIF($E$60:$E$63,$E58,AR$60:AR$63)</f>
        <v>0</v>
      </c>
      <c r="AS58" s="46" t="n">
        <f aca="false">SUMIF($E$60:$E$63,$E58,AS$60:AS$63)</f>
        <v>0</v>
      </c>
      <c r="AT58" s="46" t="n">
        <f aca="false">SUMIF($E$60:$E$63,$E58,AT$60:AT$63)</f>
        <v>0</v>
      </c>
      <c r="AU58" s="46" t="n">
        <f aca="false">SUMIF($E$60:$E$63,$E58,AU$60:AU$63)</f>
        <v>0</v>
      </c>
      <c r="AV58" s="45" t="n">
        <f aca="false">SUM(AW58:AZ58)</f>
        <v>0</v>
      </c>
      <c r="AW58" s="45" t="n">
        <f aca="false">SUMIF($E$60:$E$63,$E58,AW$60:AW$63)</f>
        <v>0</v>
      </c>
      <c r="AX58" s="45" t="n">
        <f aca="false">SUMIF($E$60:$E$63,$E58,AX$60:AX$63)</f>
        <v>0</v>
      </c>
      <c r="AY58" s="45" t="n">
        <f aca="false">SUMIF($E$60:$E$63,$E58,AY$60:AY$63)</f>
        <v>0</v>
      </c>
      <c r="AZ58" s="45" t="n">
        <f aca="false">SUMIF($E$60:$E$63,$E58,AZ$60:AZ$63)</f>
        <v>0</v>
      </c>
      <c r="BA58" s="45" t="n">
        <f aca="false">SUM(BB58:BE58)</f>
        <v>0</v>
      </c>
      <c r="BB58" s="45" t="n">
        <f aca="false">SUM(BF58:BH58)</f>
        <v>0</v>
      </c>
      <c r="BC58" s="45" t="n">
        <f aca="false">SUM(BI58:BK58)</f>
        <v>0</v>
      </c>
      <c r="BD58" s="45" t="n">
        <f aca="false">SUM(BL58:BN58)</f>
        <v>0</v>
      </c>
      <c r="BE58" s="45" t="n">
        <f aca="false">SUM(BO58:BQ58)</f>
        <v>0</v>
      </c>
      <c r="BF58" s="45" t="n">
        <f aca="false">SUMIF($E$60:$E$63,$E58,BF$60:BF$63)</f>
        <v>0</v>
      </c>
      <c r="BG58" s="45" t="n">
        <f aca="false">SUMIF($E$60:$E$63,$E58,BG$60:BG$63)</f>
        <v>0</v>
      </c>
      <c r="BH58" s="45" t="n">
        <f aca="false">SUMIF($E$60:$E$63,$E58,BH$60:BH$63)</f>
        <v>0</v>
      </c>
      <c r="BI58" s="45" t="n">
        <f aca="false">SUMIF($E$60:$E$63,$E58,BI$60:BI$63)</f>
        <v>0</v>
      </c>
      <c r="BJ58" s="45" t="n">
        <f aca="false">SUMIF($E$60:$E$63,$E58,BJ$60:BJ$63)</f>
        <v>0</v>
      </c>
      <c r="BK58" s="45" t="n">
        <f aca="false">SUMIF($E$60:$E$63,$E58,BK$60:BK$63)</f>
        <v>0</v>
      </c>
      <c r="BL58" s="45" t="n">
        <f aca="false">SUMIF($E$60:$E$63,$E58,BL$60:BL$63)</f>
        <v>0</v>
      </c>
      <c r="BM58" s="45" t="n">
        <f aca="false">SUMIF($E$60:$E$63,$E58,BM$60:BM$63)</f>
        <v>0</v>
      </c>
      <c r="BN58" s="45" t="n">
        <f aca="false">SUMIF($E$60:$E$63,$E58,BN$60:BN$63)</f>
        <v>0</v>
      </c>
      <c r="BO58" s="45" t="n">
        <f aca="false">SUMIF($E$60:$E$63,$E58,BO$60:BO$63)</f>
        <v>0</v>
      </c>
      <c r="BP58" s="45" t="n">
        <f aca="false">SUMIF($E$60:$E$63,$E58,BP$60:BP$63)</f>
        <v>0</v>
      </c>
      <c r="BQ58" s="45" t="n">
        <f aca="false">SUMIF($E$60:$E$63,$E58,BQ$60:BQ$63)</f>
        <v>0</v>
      </c>
      <c r="BR58" s="45" t="n">
        <f aca="false">SUM(BS58:BV58)</f>
        <v>0</v>
      </c>
      <c r="BS58" s="45" t="n">
        <f aca="false">SUM(BW58:BY58)</f>
        <v>0</v>
      </c>
      <c r="BT58" s="45" t="n">
        <f aca="false">SUM(BZ58:CB58)</f>
        <v>0</v>
      </c>
      <c r="BU58" s="45" t="n">
        <f aca="false">SUM(CC58:CE58)</f>
        <v>0</v>
      </c>
      <c r="BV58" s="45" t="n">
        <f aca="false">SUM(CF58:CH58)</f>
        <v>0</v>
      </c>
      <c r="BW58" s="45" t="n">
        <f aca="false">SUMIF($E$60:$E$63,$E58,BW$60:BW$63)</f>
        <v>0</v>
      </c>
      <c r="BX58" s="45" t="n">
        <f aca="false">SUMIF($E$60:$E$63,$E58,BX$60:BX$63)</f>
        <v>0</v>
      </c>
      <c r="BY58" s="45" t="n">
        <f aca="false">SUMIF($E$60:$E$63,$E58,BY$60:BY$63)</f>
        <v>0</v>
      </c>
      <c r="BZ58" s="45" t="n">
        <f aca="false">SUMIF($E$60:$E$63,$E58,BZ$60:BZ$63)</f>
        <v>0</v>
      </c>
      <c r="CA58" s="45" t="n">
        <f aca="false">SUMIF($E$60:$E$63,$E58,CA$60:CA$63)</f>
        <v>0</v>
      </c>
      <c r="CB58" s="45" t="n">
        <f aca="false">SUMIF($E$60:$E$63,$E58,CB$60:CB$63)</f>
        <v>0</v>
      </c>
      <c r="CC58" s="45" t="n">
        <f aca="false">SUMIF($E$60:$E$63,$E58,CC$60:CC$63)</f>
        <v>0</v>
      </c>
      <c r="CD58" s="45" t="n">
        <f aca="false">SUMIF($E$60:$E$63,$E58,CD$60:CD$63)</f>
        <v>0</v>
      </c>
      <c r="CE58" s="45" t="n">
        <f aca="false">SUMIF($E$60:$E$63,$E58,CE$60:CE$63)</f>
        <v>0</v>
      </c>
      <c r="CF58" s="45" t="n">
        <f aca="false">SUMIF($E$60:$E$63,$E58,CF$60:CF$63)</f>
        <v>0</v>
      </c>
      <c r="CG58" s="45" t="n">
        <f aca="false">SUMIF($E$60:$E$63,$E58,CG$60:CG$63)</f>
        <v>0</v>
      </c>
      <c r="CH58" s="45" t="n">
        <f aca="false">SUMIF($E$60:$E$63,$E58,CH$60:CH$63)</f>
        <v>0</v>
      </c>
      <c r="CI58" s="45" t="n">
        <f aca="false" t="array" ref="CI58:CI58">BR58</f>
        <v>0</v>
      </c>
      <c r="CJ58" s="45" t="n">
        <f aca="false" t="array" ref="CJ58:CJ58">CI58</f>
        <v>0</v>
      </c>
      <c r="CK58" s="45" t="n">
        <f aca="false" t="array" ref="CK58:CK58">CJ58</f>
        <v>0</v>
      </c>
      <c r="CL58" s="45" t="n">
        <f aca="false" t="array" ref="CL58:CL58">CK58</f>
        <v>0</v>
      </c>
      <c r="CM58" s="35" t="n">
        <f aca="false">SUM(CN58:CQ58)</f>
        <v>0</v>
      </c>
      <c r="CN58" s="35" t="n">
        <f aca="false">SUM(CR58:CT58)</f>
        <v>0</v>
      </c>
      <c r="CO58" s="35" t="n">
        <f aca="false">SUM(CU58:CW58)</f>
        <v>0</v>
      </c>
      <c r="CP58" s="35" t="n">
        <f aca="false">SUM(CX58:CZ58)</f>
        <v>0</v>
      </c>
      <c r="CQ58" s="35" t="n">
        <f aca="false">SUM(DA58:DC58)</f>
        <v>0</v>
      </c>
      <c r="CR58" s="46" t="n">
        <f aca="false">SUMIF($E$60:$E$63,$E58,CR$60:CR$63)</f>
        <v>0</v>
      </c>
      <c r="CS58" s="46" t="n">
        <f aca="false">SUMIF($E$60:$E$63,$E58,CS$60:CS$63)</f>
        <v>0</v>
      </c>
      <c r="CT58" s="46" t="n">
        <f aca="false">SUMIF($E$60:$E$63,$E58,CT$60:CT$63)</f>
        <v>0</v>
      </c>
      <c r="CU58" s="46" t="n">
        <f aca="false">SUMIF($E$60:$E$63,$E58,CU$60:CU$63)</f>
        <v>0</v>
      </c>
      <c r="CV58" s="46" t="n">
        <f aca="false">SUMIF($E$60:$E$63,$E58,CV$60:CV$63)</f>
        <v>0</v>
      </c>
      <c r="CW58" s="46" t="n">
        <f aca="false">SUMIF($E$60:$E$63,$E58,CW$60:CW$63)</f>
        <v>0</v>
      </c>
      <c r="CX58" s="46" t="n">
        <f aca="false">SUMIF($E$60:$E$63,$E58,CX$60:CX$63)</f>
        <v>0</v>
      </c>
      <c r="CY58" s="46" t="n">
        <f aca="false">SUMIF($E$60:$E$63,$E58,CY$60:CY$63)</f>
        <v>0</v>
      </c>
      <c r="CZ58" s="46" t="n">
        <f aca="false">SUMIF($E$60:$E$63,$E58,CZ$60:CZ$63)</f>
        <v>0</v>
      </c>
      <c r="DA58" s="46" t="n">
        <f aca="false">SUMIF($E$60:$E$63,$E58,DA$60:DA$63)</f>
        <v>0</v>
      </c>
      <c r="DB58" s="46" t="n">
        <f aca="false">SUMIF($E$60:$E$63,$E58,DB$60:DB$63)</f>
        <v>0</v>
      </c>
      <c r="DC58" s="46" t="n">
        <f aca="false">SUMIF($E$60:$E$63,$E58,DC$60:DC$63)</f>
        <v>0</v>
      </c>
      <c r="DD58" s="41" t="n">
        <f aca="false">IF(AV58=0,0,CM58/AV58%)</f>
        <v>0</v>
      </c>
      <c r="DE58" s="41" t="n">
        <f aca="false">CM58-BR58</f>
        <v>0</v>
      </c>
      <c r="DF58" s="35" t="n">
        <f aca="false" t="array" ref="DF58:DF58">CM58</f>
        <v>0</v>
      </c>
      <c r="DG58" s="35" t="n">
        <f aca="false" t="array" ref="DG58:DG58">DF58</f>
        <v>0</v>
      </c>
      <c r="DH58" s="35" t="n">
        <f aca="false" t="array" ref="DH58:DH58">DG58</f>
        <v>0</v>
      </c>
      <c r="DI58" s="35" t="n">
        <f aca="false" t="array" ref="DI58:DI58">DH58</f>
        <v>0</v>
      </c>
      <c r="DJ58" s="35"/>
      <c r="DK58" s="35"/>
      <c r="DL58" s="35"/>
      <c r="DM58" s="35"/>
      <c r="DN58" s="35"/>
      <c r="DO58" s="35"/>
      <c r="DP58" s="35"/>
      <c r="DT58" s="37" t="s">
        <v>199</v>
      </c>
      <c r="DU58" s="37" t="s">
        <v>200</v>
      </c>
      <c r="DV58" s="37" t="s">
        <v>158</v>
      </c>
      <c r="DW58" s="38" t="s">
        <v>182</v>
      </c>
      <c r="DX58" s="38"/>
      <c r="DY58" s="38"/>
      <c r="DZ58" s="38"/>
    </row>
    <row r="59" customFormat="false" ht="15" hidden="true" customHeight="true" outlineLevel="0" collapsed="false">
      <c r="A59" s="42" t="n">
        <f aca="false" t="array" ref="A59:A59">$A$19</f>
        <v>0</v>
      </c>
      <c r="D59" s="1" t="s">
        <v>192</v>
      </c>
      <c r="E59" s="1" t="n">
        <v>8</v>
      </c>
      <c r="G59" s="43" t="str">
        <f aca="false">G55&amp;".4"</f>
        <v>4.2.2.2.4</v>
      </c>
      <c r="H59" s="55" t="s">
        <v>183</v>
      </c>
      <c r="I59" s="55"/>
      <c r="J59" s="43" t="s">
        <v>161</v>
      </c>
      <c r="K59" s="45" t="n">
        <f aca="false">SUMIF($E$60:$E$63,$E59,K$60:K$63)</f>
        <v>0</v>
      </c>
      <c r="L59" s="45" t="n">
        <f aca="false">SUMIF($E$60:$E$63,$E59,L$60:L$63)</f>
        <v>0</v>
      </c>
      <c r="M59" s="45" t="n">
        <f aca="false">SUMIF($E$60:$E$63,$E59,M$60:M$63)</f>
        <v>0</v>
      </c>
      <c r="N59" s="45" t="n">
        <f aca="false">SUM(O59:R59)</f>
        <v>0</v>
      </c>
      <c r="O59" s="45" t="n">
        <f aca="false">SUM(S59:U59)</f>
        <v>0</v>
      </c>
      <c r="P59" s="45" t="n">
        <f aca="false">SUM(V59:X59)</f>
        <v>0</v>
      </c>
      <c r="Q59" s="45" t="n">
        <f aca="false">SUM(Y59:AA59)</f>
        <v>0</v>
      </c>
      <c r="R59" s="45" t="n">
        <f aca="false">SUM(AB59:AD59)</f>
        <v>0</v>
      </c>
      <c r="S59" s="45" t="n">
        <f aca="false">SUMIF($E$60:$E$63,$E59,S$60:S$63)</f>
        <v>0</v>
      </c>
      <c r="T59" s="45" t="n">
        <f aca="false">SUMIF($E$60:$E$63,$E59,T$60:T$63)</f>
        <v>0</v>
      </c>
      <c r="U59" s="45" t="n">
        <f aca="false">SUMIF($E$60:$E$63,$E59,U$60:U$63)</f>
        <v>0</v>
      </c>
      <c r="V59" s="45" t="n">
        <f aca="false">SUMIF($E$60:$E$63,$E59,V$60:V$63)</f>
        <v>0</v>
      </c>
      <c r="W59" s="45" t="n">
        <f aca="false">SUMIF($E$60:$E$63,$E59,W$60:W$63)</f>
        <v>0</v>
      </c>
      <c r="X59" s="45" t="n">
        <f aca="false">SUMIF($E$60:$E$63,$E59,X$60:X$63)</f>
        <v>0</v>
      </c>
      <c r="Y59" s="45" t="n">
        <f aca="false">SUMIF($E$60:$E$63,$E59,Y$60:Y$63)</f>
        <v>0</v>
      </c>
      <c r="Z59" s="45" t="n">
        <f aca="false">SUMIF($E$60:$E$63,$E59,Z$60:Z$63)</f>
        <v>0</v>
      </c>
      <c r="AA59" s="45" t="n">
        <f aca="false">SUMIF($E$60:$E$63,$E59,AA$60:AA$63)</f>
        <v>0</v>
      </c>
      <c r="AB59" s="45" t="n">
        <f aca="false">SUMIF($E$60:$E$63,$E59,AB$60:AB$63)</f>
        <v>0</v>
      </c>
      <c r="AC59" s="45" t="n">
        <f aca="false">SUMIF($E$60:$E$63,$E59,AC$60:AC$63)</f>
        <v>0</v>
      </c>
      <c r="AD59" s="45" t="n">
        <f aca="false">SUMIF($E$60:$E$63,$E59,AD$60:AD$63)</f>
        <v>0</v>
      </c>
      <c r="AE59" s="46" t="n">
        <f aca="false">SUM(AF59:AI59)</f>
        <v>0</v>
      </c>
      <c r="AF59" s="46" t="n">
        <f aca="false">SUM(AJ59:AL59)</f>
        <v>0</v>
      </c>
      <c r="AG59" s="46" t="n">
        <f aca="false">SUM(AM59:AO59)</f>
        <v>0</v>
      </c>
      <c r="AH59" s="46" t="n">
        <f aca="false">SUM(AP59:AR59)</f>
        <v>0</v>
      </c>
      <c r="AI59" s="46" t="n">
        <f aca="false">SUM(AS59:AU59)</f>
        <v>0</v>
      </c>
      <c r="AJ59" s="46" t="n">
        <f aca="false">SUMIF($E$60:$E$63,$E59,AJ$60:AJ$63)</f>
        <v>0</v>
      </c>
      <c r="AK59" s="46" t="n">
        <f aca="false">SUMIF($E$60:$E$63,$E59,AK$60:AK$63)</f>
        <v>0</v>
      </c>
      <c r="AL59" s="46" t="n">
        <f aca="false">SUMIF($E$60:$E$63,$E59,AL$60:AL$63)</f>
        <v>0</v>
      </c>
      <c r="AM59" s="46" t="n">
        <f aca="false">SUMIF($E$60:$E$63,$E59,AM$60:AM$63)</f>
        <v>0</v>
      </c>
      <c r="AN59" s="46" t="n">
        <f aca="false">SUMIF($E$60:$E$63,$E59,AN$60:AN$63)</f>
        <v>0</v>
      </c>
      <c r="AO59" s="46" t="n">
        <f aca="false">SUMIF($E$60:$E$63,$E59,AO$60:AO$63)</f>
        <v>0</v>
      </c>
      <c r="AP59" s="46" t="n">
        <f aca="false">SUMIF($E$60:$E$63,$E59,AP$60:AP$63)</f>
        <v>0</v>
      </c>
      <c r="AQ59" s="46" t="n">
        <f aca="false">SUMIF($E$60:$E$63,$E59,AQ$60:AQ$63)</f>
        <v>0</v>
      </c>
      <c r="AR59" s="46" t="n">
        <f aca="false">SUMIF($E$60:$E$63,$E59,AR$60:AR$63)</f>
        <v>0</v>
      </c>
      <c r="AS59" s="46" t="n">
        <f aca="false">SUMIF($E$60:$E$63,$E59,AS$60:AS$63)</f>
        <v>0</v>
      </c>
      <c r="AT59" s="46" t="n">
        <f aca="false">SUMIF($E$60:$E$63,$E59,AT$60:AT$63)</f>
        <v>0</v>
      </c>
      <c r="AU59" s="46" t="n">
        <f aca="false">SUMIF($E$60:$E$63,$E59,AU$60:AU$63)</f>
        <v>0</v>
      </c>
      <c r="AV59" s="45" t="n">
        <f aca="false">SUM(AW59:AZ59)</f>
        <v>0</v>
      </c>
      <c r="AW59" s="45" t="n">
        <f aca="false">SUMIF($E$60:$E$63,$E59,AW$60:AW$63)</f>
        <v>0</v>
      </c>
      <c r="AX59" s="45" t="n">
        <f aca="false">SUMIF($E$60:$E$63,$E59,AX$60:AX$63)</f>
        <v>0</v>
      </c>
      <c r="AY59" s="45" t="n">
        <f aca="false">SUMIF($E$60:$E$63,$E59,AY$60:AY$63)</f>
        <v>0</v>
      </c>
      <c r="AZ59" s="45" t="n">
        <f aca="false">SUMIF($E$60:$E$63,$E59,AZ$60:AZ$63)</f>
        <v>0</v>
      </c>
      <c r="BA59" s="45" t="n">
        <f aca="false">SUM(BB59:BE59)</f>
        <v>0</v>
      </c>
      <c r="BB59" s="45" t="n">
        <f aca="false">SUM(BF59:BH59)</f>
        <v>0</v>
      </c>
      <c r="BC59" s="45" t="n">
        <f aca="false">SUM(BI59:BK59)</f>
        <v>0</v>
      </c>
      <c r="BD59" s="45" t="n">
        <f aca="false">SUM(BL59:BN59)</f>
        <v>0</v>
      </c>
      <c r="BE59" s="45" t="n">
        <f aca="false">SUM(BO59:BQ59)</f>
        <v>0</v>
      </c>
      <c r="BF59" s="45" t="n">
        <f aca="false">SUMIF($E$60:$E$63,$E59,BF$60:BF$63)</f>
        <v>0</v>
      </c>
      <c r="BG59" s="45" t="n">
        <f aca="false">SUMIF($E$60:$E$63,$E59,BG$60:BG$63)</f>
        <v>0</v>
      </c>
      <c r="BH59" s="45" t="n">
        <f aca="false">SUMIF($E$60:$E$63,$E59,BH$60:BH$63)</f>
        <v>0</v>
      </c>
      <c r="BI59" s="45" t="n">
        <f aca="false">SUMIF($E$60:$E$63,$E59,BI$60:BI$63)</f>
        <v>0</v>
      </c>
      <c r="BJ59" s="45" t="n">
        <f aca="false">SUMIF($E$60:$E$63,$E59,BJ$60:BJ$63)</f>
        <v>0</v>
      </c>
      <c r="BK59" s="45" t="n">
        <f aca="false">SUMIF($E$60:$E$63,$E59,BK$60:BK$63)</f>
        <v>0</v>
      </c>
      <c r="BL59" s="45" t="n">
        <f aca="false">SUMIF($E$60:$E$63,$E59,BL$60:BL$63)</f>
        <v>0</v>
      </c>
      <c r="BM59" s="45" t="n">
        <f aca="false">SUMIF($E$60:$E$63,$E59,BM$60:BM$63)</f>
        <v>0</v>
      </c>
      <c r="BN59" s="45" t="n">
        <f aca="false">SUMIF($E$60:$E$63,$E59,BN$60:BN$63)</f>
        <v>0</v>
      </c>
      <c r="BO59" s="45" t="n">
        <f aca="false">SUMIF($E$60:$E$63,$E59,BO$60:BO$63)</f>
        <v>0</v>
      </c>
      <c r="BP59" s="45" t="n">
        <f aca="false">SUMIF($E$60:$E$63,$E59,BP$60:BP$63)</f>
        <v>0</v>
      </c>
      <c r="BQ59" s="45" t="n">
        <f aca="false">SUMIF($E$60:$E$63,$E59,BQ$60:BQ$63)</f>
        <v>0</v>
      </c>
      <c r="BR59" s="45" t="n">
        <f aca="false">SUM(BS59:BV59)</f>
        <v>0</v>
      </c>
      <c r="BS59" s="45" t="n">
        <f aca="false">SUM(BW59:BY59)</f>
        <v>0</v>
      </c>
      <c r="BT59" s="45" t="n">
        <f aca="false">SUM(BZ59:CB59)</f>
        <v>0</v>
      </c>
      <c r="BU59" s="45" t="n">
        <f aca="false">SUM(CC59:CE59)</f>
        <v>0</v>
      </c>
      <c r="BV59" s="45" t="n">
        <f aca="false">SUM(CF59:CH59)</f>
        <v>0</v>
      </c>
      <c r="BW59" s="45" t="n">
        <f aca="false">SUMIF($E$60:$E$63,$E59,BW$60:BW$63)</f>
        <v>0</v>
      </c>
      <c r="BX59" s="45" t="n">
        <f aca="false">SUMIF($E$60:$E$63,$E59,BX$60:BX$63)</f>
        <v>0</v>
      </c>
      <c r="BY59" s="45" t="n">
        <f aca="false">SUMIF($E$60:$E$63,$E59,BY$60:BY$63)</f>
        <v>0</v>
      </c>
      <c r="BZ59" s="45" t="n">
        <f aca="false">SUMIF($E$60:$E$63,$E59,BZ$60:BZ$63)</f>
        <v>0</v>
      </c>
      <c r="CA59" s="45" t="n">
        <f aca="false">SUMIF($E$60:$E$63,$E59,CA$60:CA$63)</f>
        <v>0</v>
      </c>
      <c r="CB59" s="45" t="n">
        <f aca="false">SUMIF($E$60:$E$63,$E59,CB$60:CB$63)</f>
        <v>0</v>
      </c>
      <c r="CC59" s="45" t="n">
        <f aca="false">SUMIF($E$60:$E$63,$E59,CC$60:CC$63)</f>
        <v>0</v>
      </c>
      <c r="CD59" s="45" t="n">
        <f aca="false">SUMIF($E$60:$E$63,$E59,CD$60:CD$63)</f>
        <v>0</v>
      </c>
      <c r="CE59" s="45" t="n">
        <f aca="false">SUMIF($E$60:$E$63,$E59,CE$60:CE$63)</f>
        <v>0</v>
      </c>
      <c r="CF59" s="45" t="n">
        <f aca="false">SUMIF($E$60:$E$63,$E59,CF$60:CF$63)</f>
        <v>0</v>
      </c>
      <c r="CG59" s="45" t="n">
        <f aca="false">SUMIF($E$60:$E$63,$E59,CG$60:CG$63)</f>
        <v>0</v>
      </c>
      <c r="CH59" s="45" t="n">
        <f aca="false">SUMIF($E$60:$E$63,$E59,CH$60:CH$63)</f>
        <v>0</v>
      </c>
      <c r="CI59" s="45" t="n">
        <f aca="false" t="array" ref="CI59:CI59">BR59</f>
        <v>0</v>
      </c>
      <c r="CJ59" s="45" t="n">
        <f aca="false" t="array" ref="CJ59:CJ59">CI59</f>
        <v>0</v>
      </c>
      <c r="CK59" s="45" t="n">
        <f aca="false" t="array" ref="CK59:CK59">CJ59</f>
        <v>0</v>
      </c>
      <c r="CL59" s="45" t="n">
        <f aca="false" t="array" ref="CL59:CL59">CK59</f>
        <v>0</v>
      </c>
      <c r="CM59" s="35" t="n">
        <f aca="false">SUM(CN59:CQ59)</f>
        <v>0</v>
      </c>
      <c r="CN59" s="35" t="n">
        <f aca="false">SUM(CR59:CT59)</f>
        <v>0</v>
      </c>
      <c r="CO59" s="35" t="n">
        <f aca="false">SUM(CU59:CW59)</f>
        <v>0</v>
      </c>
      <c r="CP59" s="35" t="n">
        <f aca="false">SUM(CX59:CZ59)</f>
        <v>0</v>
      </c>
      <c r="CQ59" s="35" t="n">
        <f aca="false">SUM(DA59:DC59)</f>
        <v>0</v>
      </c>
      <c r="CR59" s="46" t="n">
        <f aca="false">SUMIF($E$60:$E$63,$E59,CR$60:CR$63)</f>
        <v>0</v>
      </c>
      <c r="CS59" s="46" t="n">
        <f aca="false">SUMIF($E$60:$E$63,$E59,CS$60:CS$63)</f>
        <v>0</v>
      </c>
      <c r="CT59" s="46" t="n">
        <f aca="false">SUMIF($E$60:$E$63,$E59,CT$60:CT$63)</f>
        <v>0</v>
      </c>
      <c r="CU59" s="46" t="n">
        <f aca="false">SUMIF($E$60:$E$63,$E59,CU$60:CU$63)</f>
        <v>0</v>
      </c>
      <c r="CV59" s="46" t="n">
        <f aca="false">SUMIF($E$60:$E$63,$E59,CV$60:CV$63)</f>
        <v>0</v>
      </c>
      <c r="CW59" s="46" t="n">
        <f aca="false">SUMIF($E$60:$E$63,$E59,CW$60:CW$63)</f>
        <v>0</v>
      </c>
      <c r="CX59" s="46" t="n">
        <f aca="false">SUMIF($E$60:$E$63,$E59,CX$60:CX$63)</f>
        <v>0</v>
      </c>
      <c r="CY59" s="46" t="n">
        <f aca="false">SUMIF($E$60:$E$63,$E59,CY$60:CY$63)</f>
        <v>0</v>
      </c>
      <c r="CZ59" s="46" t="n">
        <f aca="false">SUMIF($E$60:$E$63,$E59,CZ$60:CZ$63)</f>
        <v>0</v>
      </c>
      <c r="DA59" s="46" t="n">
        <f aca="false">SUMIF($E$60:$E$63,$E59,DA$60:DA$63)</f>
        <v>0</v>
      </c>
      <c r="DB59" s="46" t="n">
        <f aca="false">SUMIF($E$60:$E$63,$E59,DB$60:DB$63)</f>
        <v>0</v>
      </c>
      <c r="DC59" s="46" t="n">
        <f aca="false">SUMIF($E$60:$E$63,$E59,DC$60:DC$63)</f>
        <v>0</v>
      </c>
      <c r="DD59" s="41" t="n">
        <f aca="false">IF(AV59=0,0,CM59/AV59%)</f>
        <v>0</v>
      </c>
      <c r="DE59" s="41" t="n">
        <f aca="false">CM59-BR59</f>
        <v>0</v>
      </c>
      <c r="DF59" s="35" t="n">
        <f aca="false" t="array" ref="DF59:DF59">CM59</f>
        <v>0</v>
      </c>
      <c r="DG59" s="35" t="n">
        <f aca="false" t="array" ref="DG59:DG59">DF59</f>
        <v>0</v>
      </c>
      <c r="DH59" s="35" t="n">
        <f aca="false" t="array" ref="DH59:DH59">DG59</f>
        <v>0</v>
      </c>
      <c r="DI59" s="35" t="n">
        <f aca="false" t="array" ref="DI59:DI59">DH59</f>
        <v>0</v>
      </c>
      <c r="DJ59" s="35"/>
      <c r="DK59" s="35"/>
      <c r="DL59" s="35"/>
      <c r="DM59" s="35"/>
      <c r="DN59" s="35"/>
      <c r="DO59" s="35"/>
      <c r="DP59" s="35"/>
      <c r="DT59" s="37" t="s">
        <v>199</v>
      </c>
      <c r="DU59" s="37" t="s">
        <v>200</v>
      </c>
      <c r="DV59" s="37" t="s">
        <v>158</v>
      </c>
      <c r="DW59" s="38" t="s">
        <v>184</v>
      </c>
      <c r="DX59" s="38"/>
      <c r="DY59" s="38"/>
      <c r="DZ59" s="38"/>
    </row>
    <row r="60" s="27" customFormat="true" ht="15" hidden="true" customHeight="true" outlineLevel="0" collapsed="false">
      <c r="A60" s="42" t="b">
        <f aca="false">FALSE()</f>
        <v>0</v>
      </c>
      <c r="B60" s="1"/>
      <c r="D60" s="8"/>
      <c r="E60" s="8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  <c r="BI60" s="62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/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R60" s="36"/>
      <c r="DT60" s="63" t="s">
        <v>199</v>
      </c>
      <c r="DU60" s="63" t="s">
        <v>200</v>
      </c>
      <c r="DV60" s="63" t="s">
        <v>158</v>
      </c>
    </row>
    <row r="61" s="27" customFormat="true" ht="15" hidden="true" customHeight="true" outlineLevel="0" collapsed="false">
      <c r="A61" s="42" t="n">
        <f aca="false" t="array" ref="A61:A61">A60</f>
        <v>0</v>
      </c>
      <c r="B61" s="1"/>
      <c r="D61" s="8"/>
      <c r="E61" s="8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4"/>
      <c r="BD61" s="64"/>
      <c r="BE61" s="64"/>
      <c r="BF61" s="64"/>
      <c r="BG61" s="64"/>
      <c r="BH61" s="64"/>
      <c r="BI61" s="64"/>
      <c r="BJ61" s="64"/>
      <c r="BK61" s="64"/>
      <c r="BL61" s="64"/>
      <c r="BM61" s="64"/>
      <c r="BN61" s="64"/>
      <c r="BO61" s="64"/>
      <c r="BP61" s="64"/>
      <c r="BQ61" s="64"/>
      <c r="BR61" s="64"/>
      <c r="BS61" s="64"/>
      <c r="BT61" s="64"/>
      <c r="BU61" s="64"/>
      <c r="BV61" s="64"/>
      <c r="BW61" s="64"/>
      <c r="BX61" s="64"/>
      <c r="BY61" s="64"/>
      <c r="BZ61" s="64"/>
      <c r="CA61" s="64"/>
      <c r="CB61" s="64"/>
      <c r="CC61" s="64"/>
      <c r="CD61" s="64"/>
      <c r="CE61" s="64"/>
      <c r="CF61" s="64"/>
      <c r="CG61" s="64"/>
      <c r="CH61" s="64"/>
      <c r="CI61" s="64"/>
      <c r="CJ61" s="64"/>
      <c r="CK61" s="64"/>
      <c r="CL61" s="64"/>
      <c r="CM61" s="64"/>
      <c r="CN61" s="64"/>
      <c r="CO61" s="64"/>
      <c r="CP61" s="64"/>
      <c r="CQ61" s="64"/>
      <c r="CR61" s="64"/>
      <c r="CS61" s="64"/>
      <c r="CT61" s="64"/>
      <c r="CU61" s="64"/>
      <c r="CV61" s="64"/>
      <c r="CW61" s="64"/>
      <c r="CX61" s="64"/>
      <c r="CY61" s="64"/>
      <c r="CZ61" s="64"/>
      <c r="DA61" s="64"/>
      <c r="DB61" s="64"/>
      <c r="DC61" s="64"/>
      <c r="DD61" s="64"/>
      <c r="DE61" s="64"/>
      <c r="DF61" s="64"/>
      <c r="DG61" s="64"/>
      <c r="DH61" s="64"/>
      <c r="DI61" s="64"/>
      <c r="DJ61" s="64"/>
      <c r="DK61" s="64"/>
      <c r="DL61" s="64"/>
      <c r="DM61" s="64"/>
      <c r="DN61" s="64"/>
      <c r="DO61" s="64"/>
      <c r="DP61" s="64"/>
      <c r="DR61" s="36"/>
      <c r="DT61" s="63" t="s">
        <v>199</v>
      </c>
      <c r="DU61" s="63" t="s">
        <v>200</v>
      </c>
      <c r="DV61" s="63" t="s">
        <v>158</v>
      </c>
    </row>
    <row r="62" s="27" customFormat="true" ht="15" hidden="true" customHeight="true" outlineLevel="0" collapsed="false">
      <c r="A62" s="42" t="n">
        <f aca="false" t="array" ref="A62:A62">A61</f>
        <v>0</v>
      </c>
      <c r="B62" s="65" t="str">
        <f aca="false" t="array" ref="B62:B62">G59</f>
        <v>4.2.2.2.4</v>
      </c>
      <c r="D62" s="8"/>
      <c r="E62" s="8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  <c r="BH62" s="64"/>
      <c r="BI62" s="64"/>
      <c r="BJ62" s="64"/>
      <c r="BK62" s="64"/>
      <c r="BL62" s="64"/>
      <c r="BM62" s="64"/>
      <c r="BN62" s="64"/>
      <c r="BO62" s="64"/>
      <c r="BP62" s="64"/>
      <c r="BQ62" s="64"/>
      <c r="BR62" s="64"/>
      <c r="BS62" s="64"/>
      <c r="BT62" s="64"/>
      <c r="BU62" s="64"/>
      <c r="BV62" s="64"/>
      <c r="BW62" s="64"/>
      <c r="BX62" s="64"/>
      <c r="BY62" s="64"/>
      <c r="BZ62" s="64"/>
      <c r="CA62" s="64"/>
      <c r="CB62" s="64"/>
      <c r="CC62" s="64"/>
      <c r="CD62" s="64"/>
      <c r="CE62" s="64"/>
      <c r="CF62" s="64"/>
      <c r="CG62" s="64"/>
      <c r="CH62" s="64"/>
      <c r="CI62" s="64"/>
      <c r="CJ62" s="64"/>
      <c r="CK62" s="64"/>
      <c r="CL62" s="64"/>
      <c r="CM62" s="64"/>
      <c r="CN62" s="64"/>
      <c r="CO62" s="64"/>
      <c r="CP62" s="64"/>
      <c r="CQ62" s="64"/>
      <c r="CR62" s="64"/>
      <c r="CS62" s="64"/>
      <c r="CT62" s="64"/>
      <c r="CU62" s="64"/>
      <c r="CV62" s="64"/>
      <c r="CW62" s="64"/>
      <c r="CX62" s="64"/>
      <c r="CY62" s="64"/>
      <c r="CZ62" s="64"/>
      <c r="DA62" s="64"/>
      <c r="DB62" s="64"/>
      <c r="DC62" s="64"/>
      <c r="DD62" s="64"/>
      <c r="DE62" s="64"/>
      <c r="DF62" s="64"/>
      <c r="DG62" s="64"/>
      <c r="DH62" s="64"/>
      <c r="DI62" s="64"/>
      <c r="DJ62" s="64"/>
      <c r="DK62" s="64"/>
      <c r="DL62" s="64"/>
      <c r="DM62" s="64"/>
      <c r="DN62" s="64"/>
      <c r="DO62" s="64"/>
      <c r="DP62" s="64"/>
      <c r="DR62" s="36"/>
      <c r="DT62" s="63" t="s">
        <v>199</v>
      </c>
      <c r="DU62" s="63" t="s">
        <v>200</v>
      </c>
      <c r="DV62" s="63" t="s">
        <v>158</v>
      </c>
    </row>
    <row r="63" customFormat="false" ht="15" hidden="true" customHeight="true" outlineLevel="0" collapsed="false">
      <c r="A63" s="42" t="n">
        <f aca="false" t="array" ref="A63:A63">$A$19</f>
        <v>0</v>
      </c>
      <c r="C63" s="2"/>
      <c r="G63" s="66"/>
      <c r="H63" s="67" t="s">
        <v>202</v>
      </c>
      <c r="I63" s="67"/>
      <c r="J63" s="67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9"/>
      <c r="AF63" s="69"/>
      <c r="AG63" s="69"/>
      <c r="AH63" s="69"/>
      <c r="AI63" s="69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9"/>
      <c r="AW63" s="68"/>
      <c r="AX63" s="68"/>
      <c r="AY63" s="68"/>
      <c r="AZ63" s="68"/>
      <c r="BA63" s="69"/>
      <c r="BB63" s="69"/>
      <c r="BC63" s="69"/>
      <c r="BD63" s="69"/>
      <c r="BE63" s="69"/>
      <c r="BF63" s="68"/>
      <c r="BG63" s="68"/>
      <c r="BH63" s="68"/>
      <c r="BI63" s="68"/>
      <c r="BJ63" s="68"/>
      <c r="BK63" s="68"/>
      <c r="BL63" s="68"/>
      <c r="BM63" s="68"/>
      <c r="BN63" s="68"/>
      <c r="BO63" s="68"/>
      <c r="BP63" s="68"/>
      <c r="BQ63" s="68"/>
      <c r="BR63" s="69"/>
      <c r="BS63" s="69"/>
      <c r="BT63" s="69"/>
      <c r="BU63" s="69"/>
      <c r="BV63" s="69"/>
      <c r="BW63" s="68"/>
      <c r="BX63" s="68"/>
      <c r="BY63" s="68"/>
      <c r="BZ63" s="68"/>
      <c r="CA63" s="68"/>
      <c r="CB63" s="68"/>
      <c r="CC63" s="68"/>
      <c r="CD63" s="68"/>
      <c r="CE63" s="68"/>
      <c r="CF63" s="68"/>
      <c r="CG63" s="68"/>
      <c r="CH63" s="68"/>
      <c r="CI63" s="69"/>
      <c r="CJ63" s="69"/>
      <c r="CK63" s="69"/>
      <c r="CL63" s="69"/>
      <c r="CM63" s="69"/>
      <c r="CN63" s="69"/>
      <c r="CO63" s="69"/>
      <c r="CP63" s="69"/>
      <c r="CQ63" s="69"/>
      <c r="CR63" s="69"/>
      <c r="CS63" s="69"/>
      <c r="CT63" s="69"/>
      <c r="CU63" s="69"/>
      <c r="CV63" s="69"/>
      <c r="CW63" s="69"/>
      <c r="CX63" s="69"/>
      <c r="CY63" s="69"/>
      <c r="CZ63" s="69"/>
      <c r="DA63" s="69"/>
      <c r="DB63" s="69"/>
      <c r="DC63" s="69"/>
      <c r="DD63" s="68"/>
      <c r="DE63" s="68"/>
      <c r="DF63" s="69"/>
      <c r="DG63" s="69"/>
      <c r="DH63" s="69"/>
      <c r="DI63" s="69"/>
      <c r="DJ63" s="68"/>
      <c r="DK63" s="68"/>
      <c r="DL63" s="68"/>
      <c r="DM63" s="68"/>
      <c r="DN63" s="68"/>
      <c r="DO63" s="68"/>
      <c r="DP63" s="68"/>
    </row>
    <row r="64" s="27" customFormat="true" ht="15" hidden="true" customHeight="true" outlineLevel="0" collapsed="false">
      <c r="A64" s="26" t="n">
        <f aca="false" t="array" ref="A64:A64">$A$19</f>
        <v>0</v>
      </c>
      <c r="B64" s="8"/>
      <c r="C64" s="8"/>
      <c r="D64" s="8"/>
      <c r="E64" s="8"/>
      <c r="G64" s="49" t="s">
        <v>203</v>
      </c>
      <c r="H64" s="50" t="s">
        <v>204</v>
      </c>
      <c r="I64" s="44"/>
      <c r="J64" s="31" t="s">
        <v>161</v>
      </c>
      <c r="K64" s="34" t="n">
        <f aca="false">K65+K74+K75</f>
        <v>0</v>
      </c>
      <c r="L64" s="34" t="n">
        <f aca="false">L65+L74+L75</f>
        <v>0</v>
      </c>
      <c r="M64" s="34" t="n">
        <f aca="false">M65+M74+M75</f>
        <v>0</v>
      </c>
      <c r="N64" s="34" t="n">
        <f aca="false">SUM(O64:R64)</f>
        <v>0</v>
      </c>
      <c r="O64" s="34" t="n">
        <f aca="false">SUM(S64:U64)</f>
        <v>0</v>
      </c>
      <c r="P64" s="34" t="n">
        <f aca="false">SUM(V64:X64)</f>
        <v>0</v>
      </c>
      <c r="Q64" s="34" t="n">
        <f aca="false">SUM(Y64:AA64)</f>
        <v>0</v>
      </c>
      <c r="R64" s="34" t="n">
        <f aca="false">SUM(AB64:AD64)</f>
        <v>0</v>
      </c>
      <c r="S64" s="34" t="n">
        <f aca="false">S65+S74+S75</f>
        <v>0</v>
      </c>
      <c r="T64" s="34" t="n">
        <f aca="false">T65+T74+T75</f>
        <v>0</v>
      </c>
      <c r="U64" s="34" t="n">
        <f aca="false">U65+U74+U75</f>
        <v>0</v>
      </c>
      <c r="V64" s="34" t="n">
        <f aca="false">V65+V74+V75</f>
        <v>0</v>
      </c>
      <c r="W64" s="34" t="n">
        <f aca="false">W65+W74+W75</f>
        <v>0</v>
      </c>
      <c r="X64" s="34" t="n">
        <f aca="false">X65+X74+X75</f>
        <v>0</v>
      </c>
      <c r="Y64" s="34" t="n">
        <f aca="false">Y65+Y74+Y75</f>
        <v>0</v>
      </c>
      <c r="Z64" s="34" t="n">
        <f aca="false">Z65+Z74+Z75</f>
        <v>0</v>
      </c>
      <c r="AA64" s="34" t="n">
        <f aca="false">AA65+AA74+AA75</f>
        <v>0</v>
      </c>
      <c r="AB64" s="34" t="n">
        <f aca="false">AB65+AB74+AB75</f>
        <v>0</v>
      </c>
      <c r="AC64" s="34" t="n">
        <f aca="false">AC65+AC74+AC75</f>
        <v>0</v>
      </c>
      <c r="AD64" s="34" t="n">
        <f aca="false">AD65+AD74+AD75</f>
        <v>0</v>
      </c>
      <c r="AE64" s="35" t="n">
        <f aca="false">SUM(AF64:AI64)</f>
        <v>0</v>
      </c>
      <c r="AF64" s="35" t="n">
        <f aca="false">SUM(AJ64:AL64)</f>
        <v>0</v>
      </c>
      <c r="AG64" s="35" t="n">
        <f aca="false">SUM(AM64:AO64)</f>
        <v>0</v>
      </c>
      <c r="AH64" s="35" t="n">
        <f aca="false">SUM(AP64:AR64)</f>
        <v>0</v>
      </c>
      <c r="AI64" s="35" t="n">
        <f aca="false">SUM(AS64:AU64)</f>
        <v>0</v>
      </c>
      <c r="AJ64" s="35" t="n">
        <f aca="false">AJ65+AJ74+AJ75</f>
        <v>0</v>
      </c>
      <c r="AK64" s="35" t="n">
        <f aca="false">AK65+AK74+AK75</f>
        <v>0</v>
      </c>
      <c r="AL64" s="35" t="n">
        <f aca="false">AL65+AL74+AL75</f>
        <v>0</v>
      </c>
      <c r="AM64" s="35" t="n">
        <f aca="false">AM65+AM74+AM75</f>
        <v>0</v>
      </c>
      <c r="AN64" s="35" t="n">
        <f aca="false">AN65+AN74+AN75</f>
        <v>0</v>
      </c>
      <c r="AO64" s="35" t="n">
        <f aca="false">AO65+AO74+AO75</f>
        <v>0</v>
      </c>
      <c r="AP64" s="35" t="n">
        <f aca="false">AP65+AP74+AP75</f>
        <v>0</v>
      </c>
      <c r="AQ64" s="35" t="n">
        <f aca="false">AQ65+AQ74+AQ75</f>
        <v>0</v>
      </c>
      <c r="AR64" s="35" t="n">
        <f aca="false">AR65+AR74+AR75</f>
        <v>0</v>
      </c>
      <c r="AS64" s="35" t="n">
        <f aca="false">AS65+AS74+AS75</f>
        <v>0</v>
      </c>
      <c r="AT64" s="35" t="n">
        <f aca="false">AT65+AT74+AT75</f>
        <v>0</v>
      </c>
      <c r="AU64" s="35" t="n">
        <f aca="false">AU65+AU74+AU75</f>
        <v>0</v>
      </c>
      <c r="AV64" s="34" t="n">
        <f aca="false">SUM(AW64:AZ64)</f>
        <v>0</v>
      </c>
      <c r="AW64" s="34" t="n">
        <f aca="false">AW65+AW74+AW75</f>
        <v>0</v>
      </c>
      <c r="AX64" s="34" t="n">
        <f aca="false">AX65+AX74+AX75</f>
        <v>0</v>
      </c>
      <c r="AY64" s="34" t="n">
        <f aca="false">AY65+AY74+AY75</f>
        <v>0</v>
      </c>
      <c r="AZ64" s="34" t="n">
        <f aca="false">AZ65+AZ74+AZ75</f>
        <v>0</v>
      </c>
      <c r="BA64" s="34" t="n">
        <f aca="false">SUM(BB64:BE64)</f>
        <v>0</v>
      </c>
      <c r="BB64" s="34" t="n">
        <f aca="false">SUM(BF64:BH64)</f>
        <v>0</v>
      </c>
      <c r="BC64" s="34" t="n">
        <f aca="false">SUM(BI64:BK64)</f>
        <v>0</v>
      </c>
      <c r="BD64" s="34" t="n">
        <f aca="false">SUM(BL64:BN64)</f>
        <v>0</v>
      </c>
      <c r="BE64" s="34" t="n">
        <f aca="false">SUM(BO64:BQ64)</f>
        <v>0</v>
      </c>
      <c r="BF64" s="34" t="n">
        <f aca="false">BF65+BF74+BF75</f>
        <v>0</v>
      </c>
      <c r="BG64" s="34" t="n">
        <f aca="false">BG65+BG74+BG75</f>
        <v>0</v>
      </c>
      <c r="BH64" s="34" t="n">
        <f aca="false">BH65+BH74+BH75</f>
        <v>0</v>
      </c>
      <c r="BI64" s="34" t="n">
        <f aca="false">BI65+BI74+BI75</f>
        <v>0</v>
      </c>
      <c r="BJ64" s="34" t="n">
        <f aca="false">BJ65+BJ74+BJ75</f>
        <v>0</v>
      </c>
      <c r="BK64" s="34" t="n">
        <f aca="false">BK65+BK74+BK75</f>
        <v>0</v>
      </c>
      <c r="BL64" s="34" t="n">
        <f aca="false">BL65+BL74+BL75</f>
        <v>0</v>
      </c>
      <c r="BM64" s="34" t="n">
        <f aca="false">BM65+BM74+BM75</f>
        <v>0</v>
      </c>
      <c r="BN64" s="34" t="n">
        <f aca="false">BN65+BN74+BN75</f>
        <v>0</v>
      </c>
      <c r="BO64" s="34" t="n">
        <f aca="false">BO65+BO74+BO75</f>
        <v>0</v>
      </c>
      <c r="BP64" s="34" t="n">
        <f aca="false">BP65+BP74+BP75</f>
        <v>0</v>
      </c>
      <c r="BQ64" s="34" t="n">
        <f aca="false">BQ65+BQ74+BQ75</f>
        <v>0</v>
      </c>
      <c r="BR64" s="34" t="n">
        <f aca="false">SUM(BS64:BV64)</f>
        <v>0</v>
      </c>
      <c r="BS64" s="34" t="n">
        <f aca="false">SUM(BW64:BY64)</f>
        <v>0</v>
      </c>
      <c r="BT64" s="34" t="n">
        <f aca="false">SUM(BZ64:CB64)</f>
        <v>0</v>
      </c>
      <c r="BU64" s="34" t="n">
        <f aca="false">SUM(CC64:CE64)</f>
        <v>0</v>
      </c>
      <c r="BV64" s="34" t="n">
        <f aca="false">SUM(CF64:CH64)</f>
        <v>0</v>
      </c>
      <c r="BW64" s="34" t="n">
        <f aca="false">BW65+BW74+BW75</f>
        <v>0</v>
      </c>
      <c r="BX64" s="34" t="n">
        <f aca="false">BX65+BX74+BX75</f>
        <v>0</v>
      </c>
      <c r="BY64" s="34" t="n">
        <f aca="false">BY65+BY74+BY75</f>
        <v>0</v>
      </c>
      <c r="BZ64" s="34" t="n">
        <f aca="false">BZ65+BZ74+BZ75</f>
        <v>0</v>
      </c>
      <c r="CA64" s="34" t="n">
        <f aca="false">CA65+CA74+CA75</f>
        <v>0</v>
      </c>
      <c r="CB64" s="34" t="n">
        <f aca="false">CB65+CB74+CB75</f>
        <v>0</v>
      </c>
      <c r="CC64" s="34" t="n">
        <f aca="false">CC65+CC74+CC75</f>
        <v>0</v>
      </c>
      <c r="CD64" s="34" t="n">
        <f aca="false">CD65+CD74+CD75</f>
        <v>0</v>
      </c>
      <c r="CE64" s="34" t="n">
        <f aca="false">CE65+CE74+CE75</f>
        <v>0</v>
      </c>
      <c r="CF64" s="34" t="n">
        <f aca="false">CF65+CF74+CF75</f>
        <v>0</v>
      </c>
      <c r="CG64" s="34" t="n">
        <f aca="false">CG65+CG74+CG75</f>
        <v>0</v>
      </c>
      <c r="CH64" s="34" t="n">
        <f aca="false">CH65+CH74+CH75</f>
        <v>0</v>
      </c>
      <c r="CI64" s="34" t="n">
        <f aca="false" t="array" ref="CI64:CI64">BR64</f>
        <v>0</v>
      </c>
      <c r="CJ64" s="34" t="n">
        <f aca="false" t="array" ref="CJ64:CJ64">CI64</f>
        <v>0</v>
      </c>
      <c r="CK64" s="34" t="n">
        <f aca="false" t="array" ref="CK64:CK64">CJ64</f>
        <v>0</v>
      </c>
      <c r="CL64" s="34" t="n">
        <f aca="false" t="array" ref="CL64:CL64">CK64</f>
        <v>0</v>
      </c>
      <c r="CM64" s="35" t="n">
        <f aca="false">SUM(CN64:CQ64)</f>
        <v>0</v>
      </c>
      <c r="CN64" s="35" t="n">
        <f aca="false">SUM(CR64:CT64)</f>
        <v>0</v>
      </c>
      <c r="CO64" s="35" t="n">
        <f aca="false">SUM(CU64:CW64)</f>
        <v>0</v>
      </c>
      <c r="CP64" s="35" t="n">
        <f aca="false">SUM(CX64:CZ64)</f>
        <v>0</v>
      </c>
      <c r="CQ64" s="35" t="n">
        <f aca="false">SUM(DA64:DC64)</f>
        <v>0</v>
      </c>
      <c r="CR64" s="35" t="n">
        <f aca="false">CR65+CR74+CR75</f>
        <v>0</v>
      </c>
      <c r="CS64" s="35" t="n">
        <f aca="false">CS65+CS74+CS75</f>
        <v>0</v>
      </c>
      <c r="CT64" s="35" t="n">
        <f aca="false">CT65+CT74+CT75</f>
        <v>0</v>
      </c>
      <c r="CU64" s="35" t="n">
        <f aca="false">CU65+CU74+CU75</f>
        <v>0</v>
      </c>
      <c r="CV64" s="35" t="n">
        <f aca="false">CV65+CV74+CV75</f>
        <v>0</v>
      </c>
      <c r="CW64" s="35" t="n">
        <f aca="false">CW65+CW74+CW75</f>
        <v>0</v>
      </c>
      <c r="CX64" s="35" t="n">
        <f aca="false">CX65+CX74+CX75</f>
        <v>0</v>
      </c>
      <c r="CY64" s="35" t="n">
        <f aca="false">CY65+CY74+CY75</f>
        <v>0</v>
      </c>
      <c r="CZ64" s="35" t="n">
        <f aca="false">CZ65+CZ74+CZ75</f>
        <v>0</v>
      </c>
      <c r="DA64" s="35" t="n">
        <f aca="false">DA65+DA74+DA75</f>
        <v>0</v>
      </c>
      <c r="DB64" s="35" t="n">
        <f aca="false">DB65+DB74+DB75</f>
        <v>0</v>
      </c>
      <c r="DC64" s="35" t="n">
        <f aca="false">DC65+DC74+DC75</f>
        <v>0</v>
      </c>
      <c r="DD64" s="41" t="n">
        <f aca="false">IF(AV64=0,0,CM64/AV64%)</f>
        <v>0</v>
      </c>
      <c r="DE64" s="41" t="n">
        <f aca="false">CM64-BR64</f>
        <v>0</v>
      </c>
      <c r="DF64" s="35" t="n">
        <f aca="false" t="array" ref="DF64:DF64">CM64</f>
        <v>0</v>
      </c>
      <c r="DG64" s="35" t="n">
        <f aca="false" t="array" ref="DG64:DG64">DF64</f>
        <v>0</v>
      </c>
      <c r="DH64" s="35" t="n">
        <f aca="false" t="array" ref="DH64:DH64">DG64</f>
        <v>0</v>
      </c>
      <c r="DI64" s="35" t="n">
        <f aca="false" t="array" ref="DI64:DI64">DH64</f>
        <v>0</v>
      </c>
      <c r="DJ64" s="35"/>
      <c r="DK64" s="35"/>
      <c r="DL64" s="35"/>
      <c r="DM64" s="35"/>
      <c r="DN64" s="35"/>
      <c r="DO64" s="35"/>
      <c r="DP64" s="35"/>
      <c r="DR64" s="36"/>
      <c r="DT64" s="57" t="s">
        <v>205</v>
      </c>
      <c r="DU64" s="57" t="s">
        <v>206</v>
      </c>
      <c r="DV64" s="57" t="s">
        <v>158</v>
      </c>
      <c r="DW64" s="6"/>
      <c r="DX64" s="6"/>
      <c r="DY64" s="6"/>
      <c r="DZ64" s="6"/>
    </row>
    <row r="65" s="27" customFormat="true" ht="15" hidden="true" customHeight="true" outlineLevel="0" collapsed="false">
      <c r="A65" s="26" t="n">
        <f aca="false" t="array" ref="A65:A65">$A$19</f>
        <v>0</v>
      </c>
      <c r="B65" s="8"/>
      <c r="C65" s="8"/>
      <c r="D65" s="8"/>
      <c r="E65" s="8"/>
      <c r="G65" s="51" t="s">
        <v>62</v>
      </c>
      <c r="H65" s="52" t="s">
        <v>207</v>
      </c>
      <c r="I65" s="52"/>
      <c r="J65" s="31" t="s">
        <v>161</v>
      </c>
      <c r="K65" s="34" t="n">
        <f aca="false">K66+K67</f>
        <v>0</v>
      </c>
      <c r="L65" s="34" t="n">
        <f aca="false">L66+L67</f>
        <v>0</v>
      </c>
      <c r="M65" s="34" t="n">
        <f aca="false">M66+M67</f>
        <v>0</v>
      </c>
      <c r="N65" s="34" t="n">
        <f aca="false">SUM(O65:R65)</f>
        <v>0</v>
      </c>
      <c r="O65" s="34" t="n">
        <f aca="false">SUM(S65:U65)</f>
        <v>0</v>
      </c>
      <c r="P65" s="34" t="n">
        <f aca="false">SUM(V65:X65)</f>
        <v>0</v>
      </c>
      <c r="Q65" s="34" t="n">
        <f aca="false">SUM(Y65:AA65)</f>
        <v>0</v>
      </c>
      <c r="R65" s="34" t="n">
        <f aca="false">SUM(AB65:AD65)</f>
        <v>0</v>
      </c>
      <c r="S65" s="34" t="n">
        <f aca="false">S66+S67</f>
        <v>0</v>
      </c>
      <c r="T65" s="34" t="n">
        <f aca="false">T66+T67</f>
        <v>0</v>
      </c>
      <c r="U65" s="34" t="n">
        <f aca="false">U66+U67</f>
        <v>0</v>
      </c>
      <c r="V65" s="34" t="n">
        <f aca="false">V66+V67</f>
        <v>0</v>
      </c>
      <c r="W65" s="34" t="n">
        <f aca="false">W66+W67</f>
        <v>0</v>
      </c>
      <c r="X65" s="34" t="n">
        <f aca="false">X66+X67</f>
        <v>0</v>
      </c>
      <c r="Y65" s="34" t="n">
        <f aca="false">Y66+Y67</f>
        <v>0</v>
      </c>
      <c r="Z65" s="34" t="n">
        <f aca="false">Z66+Z67</f>
        <v>0</v>
      </c>
      <c r="AA65" s="34" t="n">
        <f aca="false">AA66+AA67</f>
        <v>0</v>
      </c>
      <c r="AB65" s="34" t="n">
        <f aca="false">AB66+AB67</f>
        <v>0</v>
      </c>
      <c r="AC65" s="34" t="n">
        <f aca="false">AC66+AC67</f>
        <v>0</v>
      </c>
      <c r="AD65" s="34" t="n">
        <f aca="false">AD66+AD67</f>
        <v>0</v>
      </c>
      <c r="AE65" s="35" t="n">
        <f aca="false">SUM(AF65:AI65)</f>
        <v>0</v>
      </c>
      <c r="AF65" s="35" t="n">
        <f aca="false">SUM(AJ65:AL65)</f>
        <v>0</v>
      </c>
      <c r="AG65" s="35" t="n">
        <f aca="false">SUM(AM65:AO65)</f>
        <v>0</v>
      </c>
      <c r="AH65" s="35" t="n">
        <f aca="false">SUM(AP65:AR65)</f>
        <v>0</v>
      </c>
      <c r="AI65" s="35" t="n">
        <f aca="false">SUM(AS65:AU65)</f>
        <v>0</v>
      </c>
      <c r="AJ65" s="35" t="n">
        <f aca="false">AJ66+AJ67</f>
        <v>0</v>
      </c>
      <c r="AK65" s="35" t="n">
        <f aca="false">AK66+AK67</f>
        <v>0</v>
      </c>
      <c r="AL65" s="35" t="n">
        <f aca="false">AL66+AL67</f>
        <v>0</v>
      </c>
      <c r="AM65" s="35" t="n">
        <f aca="false">AM66+AM67</f>
        <v>0</v>
      </c>
      <c r="AN65" s="35" t="n">
        <f aca="false">AN66+AN67</f>
        <v>0</v>
      </c>
      <c r="AO65" s="35" t="n">
        <f aca="false">AO66+AO67</f>
        <v>0</v>
      </c>
      <c r="AP65" s="35" t="n">
        <f aca="false">AP66+AP67</f>
        <v>0</v>
      </c>
      <c r="AQ65" s="35" t="n">
        <f aca="false">AQ66+AQ67</f>
        <v>0</v>
      </c>
      <c r="AR65" s="35" t="n">
        <f aca="false">AR66+AR67</f>
        <v>0</v>
      </c>
      <c r="AS65" s="35" t="n">
        <f aca="false">AS66+AS67</f>
        <v>0</v>
      </c>
      <c r="AT65" s="35" t="n">
        <f aca="false">AT66+AT67</f>
        <v>0</v>
      </c>
      <c r="AU65" s="35" t="n">
        <f aca="false">AU66+AU67</f>
        <v>0</v>
      </c>
      <c r="AV65" s="34" t="n">
        <f aca="false">SUM(AW65:AZ65)</f>
        <v>0</v>
      </c>
      <c r="AW65" s="34" t="n">
        <f aca="false">AW66+AW67</f>
        <v>0</v>
      </c>
      <c r="AX65" s="34" t="n">
        <f aca="false">AX66+AX67</f>
        <v>0</v>
      </c>
      <c r="AY65" s="34" t="n">
        <f aca="false">AY66+AY67</f>
        <v>0</v>
      </c>
      <c r="AZ65" s="34" t="n">
        <f aca="false">AZ66+AZ67</f>
        <v>0</v>
      </c>
      <c r="BA65" s="34" t="n">
        <f aca="false">SUM(BB65:BE65)</f>
        <v>0</v>
      </c>
      <c r="BB65" s="34" t="n">
        <f aca="false">SUM(BF65:BH65)</f>
        <v>0</v>
      </c>
      <c r="BC65" s="34" t="n">
        <f aca="false">SUM(BI65:BK65)</f>
        <v>0</v>
      </c>
      <c r="BD65" s="34" t="n">
        <f aca="false">SUM(BL65:BN65)</f>
        <v>0</v>
      </c>
      <c r="BE65" s="34" t="n">
        <f aca="false">SUM(BO65:BQ65)</f>
        <v>0</v>
      </c>
      <c r="BF65" s="34" t="n">
        <f aca="false">BF66+BF67</f>
        <v>0</v>
      </c>
      <c r="BG65" s="34" t="n">
        <f aca="false">BG66+BG67</f>
        <v>0</v>
      </c>
      <c r="BH65" s="34" t="n">
        <f aca="false">BH66+BH67</f>
        <v>0</v>
      </c>
      <c r="BI65" s="34" t="n">
        <f aca="false">BI66+BI67</f>
        <v>0</v>
      </c>
      <c r="BJ65" s="34" t="n">
        <f aca="false">BJ66+BJ67</f>
        <v>0</v>
      </c>
      <c r="BK65" s="34" t="n">
        <f aca="false">BK66+BK67</f>
        <v>0</v>
      </c>
      <c r="BL65" s="34" t="n">
        <f aca="false">BL66+BL67</f>
        <v>0</v>
      </c>
      <c r="BM65" s="34" t="n">
        <f aca="false">BM66+BM67</f>
        <v>0</v>
      </c>
      <c r="BN65" s="34" t="n">
        <f aca="false">BN66+BN67</f>
        <v>0</v>
      </c>
      <c r="BO65" s="34" t="n">
        <f aca="false">BO66+BO67</f>
        <v>0</v>
      </c>
      <c r="BP65" s="34" t="n">
        <f aca="false">BP66+BP67</f>
        <v>0</v>
      </c>
      <c r="BQ65" s="34" t="n">
        <f aca="false">BQ66+BQ67</f>
        <v>0</v>
      </c>
      <c r="BR65" s="34" t="n">
        <f aca="false">SUM(BS65:BV65)</f>
        <v>0</v>
      </c>
      <c r="BS65" s="34" t="n">
        <f aca="false">SUM(BW65:BY65)</f>
        <v>0</v>
      </c>
      <c r="BT65" s="34" t="n">
        <f aca="false">SUM(BZ65:CB65)</f>
        <v>0</v>
      </c>
      <c r="BU65" s="34" t="n">
        <f aca="false">SUM(CC65:CE65)</f>
        <v>0</v>
      </c>
      <c r="BV65" s="34" t="n">
        <f aca="false">SUM(CF65:CH65)</f>
        <v>0</v>
      </c>
      <c r="BW65" s="34" t="n">
        <f aca="false">BW66+BW67</f>
        <v>0</v>
      </c>
      <c r="BX65" s="34" t="n">
        <f aca="false">BX66+BX67</f>
        <v>0</v>
      </c>
      <c r="BY65" s="34" t="n">
        <f aca="false">BY66+BY67</f>
        <v>0</v>
      </c>
      <c r="BZ65" s="34" t="n">
        <f aca="false">BZ66+BZ67</f>
        <v>0</v>
      </c>
      <c r="CA65" s="34" t="n">
        <f aca="false">CA66+CA67</f>
        <v>0</v>
      </c>
      <c r="CB65" s="34" t="n">
        <f aca="false">CB66+CB67</f>
        <v>0</v>
      </c>
      <c r="CC65" s="34" t="n">
        <f aca="false">CC66+CC67</f>
        <v>0</v>
      </c>
      <c r="CD65" s="34" t="n">
        <f aca="false">CD66+CD67</f>
        <v>0</v>
      </c>
      <c r="CE65" s="34" t="n">
        <f aca="false">CE66+CE67</f>
        <v>0</v>
      </c>
      <c r="CF65" s="34" t="n">
        <f aca="false">CF66+CF67</f>
        <v>0</v>
      </c>
      <c r="CG65" s="34" t="n">
        <f aca="false">CG66+CG67</f>
        <v>0</v>
      </c>
      <c r="CH65" s="34" t="n">
        <f aca="false">CH66+CH67</f>
        <v>0</v>
      </c>
      <c r="CI65" s="34" t="n">
        <f aca="false" t="array" ref="CI65:CI65">BR65</f>
        <v>0</v>
      </c>
      <c r="CJ65" s="34" t="n">
        <f aca="false" t="array" ref="CJ65:CJ65">CI65</f>
        <v>0</v>
      </c>
      <c r="CK65" s="34" t="n">
        <f aca="false" t="array" ref="CK65:CK65">CJ65</f>
        <v>0</v>
      </c>
      <c r="CL65" s="34" t="n">
        <f aca="false" t="array" ref="CL65:CL65">CK65</f>
        <v>0</v>
      </c>
      <c r="CM65" s="35" t="n">
        <f aca="false">SUM(CN65:CQ65)</f>
        <v>0</v>
      </c>
      <c r="CN65" s="35" t="n">
        <f aca="false">SUM(CR65:CT65)</f>
        <v>0</v>
      </c>
      <c r="CO65" s="35" t="n">
        <f aca="false">SUM(CU65:CW65)</f>
        <v>0</v>
      </c>
      <c r="CP65" s="35" t="n">
        <f aca="false">SUM(CX65:CZ65)</f>
        <v>0</v>
      </c>
      <c r="CQ65" s="35" t="n">
        <f aca="false">SUM(DA65:DC65)</f>
        <v>0</v>
      </c>
      <c r="CR65" s="35" t="n">
        <f aca="false">CR66+CR67</f>
        <v>0</v>
      </c>
      <c r="CS65" s="35" t="n">
        <f aca="false">CS66+CS67</f>
        <v>0</v>
      </c>
      <c r="CT65" s="35" t="n">
        <f aca="false">CT66+CT67</f>
        <v>0</v>
      </c>
      <c r="CU65" s="35" t="n">
        <f aca="false">CU66+CU67</f>
        <v>0</v>
      </c>
      <c r="CV65" s="35" t="n">
        <f aca="false">CV66+CV67</f>
        <v>0</v>
      </c>
      <c r="CW65" s="35" t="n">
        <f aca="false">CW66+CW67</f>
        <v>0</v>
      </c>
      <c r="CX65" s="35" t="n">
        <f aca="false">CX66+CX67</f>
        <v>0</v>
      </c>
      <c r="CY65" s="35" t="n">
        <f aca="false">CY66+CY67</f>
        <v>0</v>
      </c>
      <c r="CZ65" s="35" t="n">
        <f aca="false">CZ66+CZ67</f>
        <v>0</v>
      </c>
      <c r="DA65" s="35" t="n">
        <f aca="false">DA66+DA67</f>
        <v>0</v>
      </c>
      <c r="DB65" s="35" t="n">
        <f aca="false">DB66+DB67</f>
        <v>0</v>
      </c>
      <c r="DC65" s="35" t="n">
        <f aca="false">DC66+DC67</f>
        <v>0</v>
      </c>
      <c r="DD65" s="41" t="n">
        <f aca="false">IF(AV65=0,0,CM65/AV65%)</f>
        <v>0</v>
      </c>
      <c r="DE65" s="41" t="n">
        <f aca="false">CM65-BR65</f>
        <v>0</v>
      </c>
      <c r="DF65" s="35" t="n">
        <f aca="false" t="array" ref="DF65:DF65">CM65</f>
        <v>0</v>
      </c>
      <c r="DG65" s="35" t="n">
        <f aca="false" t="array" ref="DG65:DG65">DF65</f>
        <v>0</v>
      </c>
      <c r="DH65" s="35" t="n">
        <f aca="false" t="array" ref="DH65:DH65">DG65</f>
        <v>0</v>
      </c>
      <c r="DI65" s="35" t="n">
        <f aca="false" t="array" ref="DI65:DI65">DH65</f>
        <v>0</v>
      </c>
      <c r="DJ65" s="35"/>
      <c r="DK65" s="35"/>
      <c r="DL65" s="35"/>
      <c r="DM65" s="35"/>
      <c r="DN65" s="35"/>
      <c r="DO65" s="35"/>
      <c r="DP65" s="35"/>
      <c r="DR65" s="36"/>
      <c r="DT65" s="57" t="s">
        <v>205</v>
      </c>
      <c r="DU65" s="57" t="s">
        <v>206</v>
      </c>
      <c r="DV65" s="57" t="s">
        <v>158</v>
      </c>
      <c r="DW65" s="6"/>
      <c r="DX65" s="6"/>
      <c r="DY65" s="6"/>
      <c r="DZ65" s="6" t="s">
        <v>208</v>
      </c>
    </row>
    <row r="66" customFormat="false" ht="15" hidden="true" customHeight="true" outlineLevel="0" collapsed="false">
      <c r="A66" s="42" t="n">
        <f aca="false" t="array" ref="A66:A66">$A$19</f>
        <v>0</v>
      </c>
      <c r="D66" s="1" t="s">
        <v>171</v>
      </c>
      <c r="E66" s="1" t="n">
        <v>1</v>
      </c>
      <c r="G66" s="43" t="str">
        <f aca="false">G65&amp;".0.1"</f>
        <v>4.3.1.0.1</v>
      </c>
      <c r="H66" s="53" t="s">
        <v>171</v>
      </c>
      <c r="I66" s="53"/>
      <c r="J66" s="43" t="s">
        <v>161</v>
      </c>
      <c r="K66" s="46"/>
      <c r="L66" s="46"/>
      <c r="M66" s="46"/>
      <c r="N66" s="45" t="n">
        <f aca="false">SUM(O66:R66)</f>
        <v>0</v>
      </c>
      <c r="O66" s="45" t="n">
        <f aca="false">SUM(S66:U66)</f>
        <v>0</v>
      </c>
      <c r="P66" s="45" t="n">
        <f aca="false">SUM(V66:X66)</f>
        <v>0</v>
      </c>
      <c r="Q66" s="45" t="n">
        <f aca="false">SUM(Y66:AA66)</f>
        <v>0</v>
      </c>
      <c r="R66" s="45" t="n">
        <f aca="false">SUM(AB66:AD66)</f>
        <v>0</v>
      </c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 t="n">
        <f aca="false">SUM(AF66:AI66)</f>
        <v>0</v>
      </c>
      <c r="AF66" s="46" t="n">
        <f aca="false">SUM(AJ66:AL66)</f>
        <v>0</v>
      </c>
      <c r="AG66" s="46" t="n">
        <f aca="false">SUM(AM66:AO66)</f>
        <v>0</v>
      </c>
      <c r="AH66" s="46" t="n">
        <f aca="false">SUM(AP66:AR66)</f>
        <v>0</v>
      </c>
      <c r="AI66" s="46" t="n">
        <f aca="false">SUM(AS66:AU66)</f>
        <v>0</v>
      </c>
      <c r="AJ66" s="46"/>
      <c r="AK66" s="46"/>
      <c r="AL66" s="46"/>
      <c r="AM66" s="46"/>
      <c r="AN66" s="46"/>
      <c r="AO66" s="46"/>
      <c r="AP66" s="46"/>
      <c r="AQ66" s="46"/>
      <c r="AR66" s="46"/>
      <c r="AS66" s="46"/>
      <c r="AT66" s="46"/>
      <c r="AU66" s="46"/>
      <c r="AV66" s="45" t="n">
        <f aca="false">SUM(AW66:AZ66)</f>
        <v>0</v>
      </c>
      <c r="AW66" s="46"/>
      <c r="AX66" s="46"/>
      <c r="AY66" s="46"/>
      <c r="AZ66" s="46"/>
      <c r="BA66" s="45" t="n">
        <f aca="false">SUM(BB66:BE66)</f>
        <v>0</v>
      </c>
      <c r="BB66" s="45" t="n">
        <f aca="false">SUM(BF66:BH66)</f>
        <v>0</v>
      </c>
      <c r="BC66" s="45" t="n">
        <f aca="false">SUM(BI66:BK66)</f>
        <v>0</v>
      </c>
      <c r="BD66" s="45" t="n">
        <f aca="false">SUM(BL66:BN66)</f>
        <v>0</v>
      </c>
      <c r="BE66" s="45" t="n">
        <f aca="false">SUM(BO66:BQ66)</f>
        <v>0</v>
      </c>
      <c r="BF66" s="46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6"/>
      <c r="BR66" s="45" t="n">
        <f aca="false">SUM(BS66:BV66)</f>
        <v>0</v>
      </c>
      <c r="BS66" s="45" t="n">
        <f aca="false">SUM(BW66:BY66)</f>
        <v>0</v>
      </c>
      <c r="BT66" s="45" t="n">
        <f aca="false">SUM(BZ66:CB66)</f>
        <v>0</v>
      </c>
      <c r="BU66" s="45" t="n">
        <f aca="false">SUM(CC66:CE66)</f>
        <v>0</v>
      </c>
      <c r="BV66" s="45" t="n">
        <f aca="false">SUM(CF66:CH66)</f>
        <v>0</v>
      </c>
      <c r="BW66" s="46"/>
      <c r="BX66" s="46"/>
      <c r="BY66" s="46"/>
      <c r="BZ66" s="46"/>
      <c r="CA66" s="46"/>
      <c r="CB66" s="46"/>
      <c r="CC66" s="46"/>
      <c r="CD66" s="46"/>
      <c r="CE66" s="46"/>
      <c r="CF66" s="46"/>
      <c r="CG66" s="46"/>
      <c r="CH66" s="46"/>
      <c r="CI66" s="45" t="n">
        <f aca="false" t="array" ref="CI66:CI66">BR66</f>
        <v>0</v>
      </c>
      <c r="CJ66" s="45" t="n">
        <f aca="false" t="array" ref="CJ66:CJ66">CI66</f>
        <v>0</v>
      </c>
      <c r="CK66" s="45" t="n">
        <f aca="false" t="array" ref="CK66:CK66">CJ66</f>
        <v>0</v>
      </c>
      <c r="CL66" s="45" t="n">
        <f aca="false" t="array" ref="CL66:CL66">CK66</f>
        <v>0</v>
      </c>
      <c r="CM66" s="46" t="n">
        <f aca="false">SUM(CN66:CQ66)</f>
        <v>0</v>
      </c>
      <c r="CN66" s="46" t="n">
        <f aca="false">SUM(CR66:CT66)</f>
        <v>0</v>
      </c>
      <c r="CO66" s="46" t="n">
        <f aca="false">SUM(CU66:CW66)</f>
        <v>0</v>
      </c>
      <c r="CP66" s="46" t="n">
        <f aca="false">SUM(CX66:CZ66)</f>
        <v>0</v>
      </c>
      <c r="CQ66" s="46" t="n">
        <f aca="false">SUM(DA66:DC66)</f>
        <v>0</v>
      </c>
      <c r="CR66" s="46"/>
      <c r="CS66" s="46"/>
      <c r="CT66" s="46"/>
      <c r="CU66" s="46"/>
      <c r="CV66" s="46"/>
      <c r="CW66" s="46"/>
      <c r="CX66" s="46"/>
      <c r="CY66" s="46"/>
      <c r="CZ66" s="46"/>
      <c r="DA66" s="46"/>
      <c r="DB66" s="46"/>
      <c r="DC66" s="46"/>
      <c r="DD66" s="41" t="n">
        <f aca="false">IF(AV66=0,0,CM66/AV66%)</f>
        <v>0</v>
      </c>
      <c r="DE66" s="41" t="n">
        <f aca="false">CM66-BR66</f>
        <v>0</v>
      </c>
      <c r="DF66" s="35" t="n">
        <f aca="false" t="array" ref="DF66:DF66">CM66</f>
        <v>0</v>
      </c>
      <c r="DG66" s="35" t="n">
        <f aca="false" t="array" ref="DG66:DG66">DF66</f>
        <v>0</v>
      </c>
      <c r="DH66" s="35" t="n">
        <f aca="false" t="array" ref="DH66:DH66">DG66</f>
        <v>0</v>
      </c>
      <c r="DI66" s="35" t="n">
        <f aca="false" t="array" ref="DI66:DI66">DH66</f>
        <v>0</v>
      </c>
      <c r="DJ66" s="35"/>
      <c r="DK66" s="35"/>
      <c r="DL66" s="35"/>
      <c r="DM66" s="35"/>
      <c r="DN66" s="35"/>
      <c r="DO66" s="35"/>
      <c r="DP66" s="35"/>
      <c r="DT66" s="37" t="s">
        <v>205</v>
      </c>
      <c r="DU66" s="37" t="s">
        <v>206</v>
      </c>
      <c r="DV66" s="37" t="s">
        <v>158</v>
      </c>
      <c r="DW66" s="38" t="s">
        <v>171</v>
      </c>
      <c r="DX66" s="38"/>
      <c r="DY66" s="38"/>
      <c r="DZ66" s="38" t="s">
        <v>208</v>
      </c>
    </row>
    <row r="67" customFormat="false" ht="15" hidden="true" customHeight="true" outlineLevel="0" collapsed="false">
      <c r="A67" s="42" t="n">
        <f aca="false" t="array" ref="A67:A67">$A$19</f>
        <v>0</v>
      </c>
      <c r="E67" s="1" t="n">
        <v>2</v>
      </c>
      <c r="G67" s="43" t="str">
        <f aca="false">G65&amp;".0.2"</f>
        <v>4.3.1.0.2</v>
      </c>
      <c r="H67" s="53" t="s">
        <v>172</v>
      </c>
      <c r="I67" s="53"/>
      <c r="J67" s="43" t="s">
        <v>161</v>
      </c>
      <c r="K67" s="45" t="n">
        <f aca="false">SUM(K68:K69)</f>
        <v>0</v>
      </c>
      <c r="L67" s="45" t="n">
        <f aca="false">SUM(L68:L69)</f>
        <v>0</v>
      </c>
      <c r="M67" s="45" t="n">
        <f aca="false">SUM(M68:M69)</f>
        <v>0</v>
      </c>
      <c r="N67" s="45" t="n">
        <f aca="false">SUM(O67:R67)</f>
        <v>0</v>
      </c>
      <c r="O67" s="45" t="n">
        <f aca="false">SUM(S67:U67)</f>
        <v>0</v>
      </c>
      <c r="P67" s="45" t="n">
        <f aca="false">SUM(V67:X67)</f>
        <v>0</v>
      </c>
      <c r="Q67" s="45" t="n">
        <f aca="false">SUM(Y67:AA67)</f>
        <v>0</v>
      </c>
      <c r="R67" s="45" t="n">
        <f aca="false">SUM(AB67:AD67)</f>
        <v>0</v>
      </c>
      <c r="S67" s="45" t="n">
        <f aca="false">SUM(S68:S69)</f>
        <v>0</v>
      </c>
      <c r="T67" s="45" t="n">
        <f aca="false">SUM(T68:T69)</f>
        <v>0</v>
      </c>
      <c r="U67" s="45" t="n">
        <f aca="false">SUM(U68:U69)</f>
        <v>0</v>
      </c>
      <c r="V67" s="45" t="n">
        <f aca="false">SUM(V68:V69)</f>
        <v>0</v>
      </c>
      <c r="W67" s="45" t="n">
        <f aca="false">SUM(W68:W69)</f>
        <v>0</v>
      </c>
      <c r="X67" s="45" t="n">
        <f aca="false">SUM(X68:X69)</f>
        <v>0</v>
      </c>
      <c r="Y67" s="45" t="n">
        <f aca="false">SUM(Y68:Y69)</f>
        <v>0</v>
      </c>
      <c r="Z67" s="45" t="n">
        <f aca="false">SUM(Z68:Z69)</f>
        <v>0</v>
      </c>
      <c r="AA67" s="45" t="n">
        <f aca="false">SUM(AA68:AA69)</f>
        <v>0</v>
      </c>
      <c r="AB67" s="45" t="n">
        <f aca="false">SUM(AB68:AB69)</f>
        <v>0</v>
      </c>
      <c r="AC67" s="45" t="n">
        <f aca="false">SUM(AC68:AC69)</f>
        <v>0</v>
      </c>
      <c r="AD67" s="45" t="n">
        <f aca="false">SUM(AD68:AD69)</f>
        <v>0</v>
      </c>
      <c r="AE67" s="46" t="n">
        <f aca="false">SUM(AF67:AI67)</f>
        <v>0</v>
      </c>
      <c r="AF67" s="46" t="n">
        <f aca="false">SUM(AJ67:AL67)</f>
        <v>0</v>
      </c>
      <c r="AG67" s="46" t="n">
        <f aca="false">SUM(AM67:AO67)</f>
        <v>0</v>
      </c>
      <c r="AH67" s="46" t="n">
        <f aca="false">SUM(AP67:AR67)</f>
        <v>0</v>
      </c>
      <c r="AI67" s="46" t="n">
        <f aca="false">SUM(AS67:AU67)</f>
        <v>0</v>
      </c>
      <c r="AJ67" s="46" t="n">
        <f aca="false">SUM(AJ68:AJ69)</f>
        <v>0</v>
      </c>
      <c r="AK67" s="46" t="n">
        <f aca="false">SUM(AK68:AK69)</f>
        <v>0</v>
      </c>
      <c r="AL67" s="46" t="n">
        <f aca="false">SUM(AL68:AL69)</f>
        <v>0</v>
      </c>
      <c r="AM67" s="46" t="n">
        <f aca="false">SUM(AM68:AM69)</f>
        <v>0</v>
      </c>
      <c r="AN67" s="46" t="n">
        <f aca="false">SUM(AN68:AN69)</f>
        <v>0</v>
      </c>
      <c r="AO67" s="46" t="n">
        <f aca="false">SUM(AO68:AO69)</f>
        <v>0</v>
      </c>
      <c r="AP67" s="46" t="n">
        <f aca="false">SUM(AP68:AP69)</f>
        <v>0</v>
      </c>
      <c r="AQ67" s="46" t="n">
        <f aca="false">SUM(AQ68:AQ69)</f>
        <v>0</v>
      </c>
      <c r="AR67" s="46" t="n">
        <f aca="false">SUM(AR68:AR69)</f>
        <v>0</v>
      </c>
      <c r="AS67" s="46" t="n">
        <f aca="false">SUM(AS68:AS69)</f>
        <v>0</v>
      </c>
      <c r="AT67" s="46" t="n">
        <f aca="false">SUM(AT68:AT69)</f>
        <v>0</v>
      </c>
      <c r="AU67" s="46" t="n">
        <f aca="false">SUM(AU68:AU69)</f>
        <v>0</v>
      </c>
      <c r="AV67" s="45" t="n">
        <f aca="false">SUM(AW67:AZ67)</f>
        <v>0</v>
      </c>
      <c r="AW67" s="45" t="n">
        <f aca="false">SUM(AW68:AW69)</f>
        <v>0</v>
      </c>
      <c r="AX67" s="45" t="n">
        <f aca="false">SUM(AX68:AX69)</f>
        <v>0</v>
      </c>
      <c r="AY67" s="45" t="n">
        <f aca="false">SUM(AY68:AY69)</f>
        <v>0</v>
      </c>
      <c r="AZ67" s="45" t="n">
        <f aca="false">SUM(AZ68:AZ69)</f>
        <v>0</v>
      </c>
      <c r="BA67" s="45" t="n">
        <f aca="false">SUM(BB67:BE67)</f>
        <v>0</v>
      </c>
      <c r="BB67" s="45" t="n">
        <f aca="false">SUM(BF67:BH67)</f>
        <v>0</v>
      </c>
      <c r="BC67" s="45" t="n">
        <f aca="false">SUM(BI67:BK67)</f>
        <v>0</v>
      </c>
      <c r="BD67" s="45" t="n">
        <f aca="false">SUM(BL67:BN67)</f>
        <v>0</v>
      </c>
      <c r="BE67" s="45" t="n">
        <f aca="false">SUM(BO67:BQ67)</f>
        <v>0</v>
      </c>
      <c r="BF67" s="45" t="n">
        <f aca="false">SUM(BF68:BF69)</f>
        <v>0</v>
      </c>
      <c r="BG67" s="45" t="n">
        <f aca="false">SUM(BG68:BG69)</f>
        <v>0</v>
      </c>
      <c r="BH67" s="45" t="n">
        <f aca="false">SUM(BH68:BH69)</f>
        <v>0</v>
      </c>
      <c r="BI67" s="45" t="n">
        <f aca="false">SUM(BI68:BI69)</f>
        <v>0</v>
      </c>
      <c r="BJ67" s="45" t="n">
        <f aca="false">SUM(BJ68:BJ69)</f>
        <v>0</v>
      </c>
      <c r="BK67" s="45" t="n">
        <f aca="false">SUM(BK68:BK69)</f>
        <v>0</v>
      </c>
      <c r="BL67" s="45" t="n">
        <f aca="false">SUM(BL68:BL69)</f>
        <v>0</v>
      </c>
      <c r="BM67" s="45" t="n">
        <f aca="false">SUM(BM68:BM69)</f>
        <v>0</v>
      </c>
      <c r="BN67" s="45" t="n">
        <f aca="false">SUM(BN68:BN69)</f>
        <v>0</v>
      </c>
      <c r="BO67" s="45" t="n">
        <f aca="false">SUM(BO68:BO69)</f>
        <v>0</v>
      </c>
      <c r="BP67" s="45" t="n">
        <f aca="false">SUM(BP68:BP69)</f>
        <v>0</v>
      </c>
      <c r="BQ67" s="45" t="n">
        <f aca="false">SUM(BQ68:BQ69)</f>
        <v>0</v>
      </c>
      <c r="BR67" s="45" t="n">
        <f aca="false">SUM(BS67:BV67)</f>
        <v>0</v>
      </c>
      <c r="BS67" s="45" t="n">
        <f aca="false">SUM(BW67:BY67)</f>
        <v>0</v>
      </c>
      <c r="BT67" s="45" t="n">
        <f aca="false">SUM(BZ67:CB67)</f>
        <v>0</v>
      </c>
      <c r="BU67" s="45" t="n">
        <f aca="false">SUM(CC67:CE67)</f>
        <v>0</v>
      </c>
      <c r="BV67" s="45" t="n">
        <f aca="false">SUM(CF67:CH67)</f>
        <v>0</v>
      </c>
      <c r="BW67" s="45" t="n">
        <f aca="false">SUM(BW68:BW69)</f>
        <v>0</v>
      </c>
      <c r="BX67" s="45" t="n">
        <f aca="false">SUM(BX68:BX69)</f>
        <v>0</v>
      </c>
      <c r="BY67" s="45" t="n">
        <f aca="false">SUM(BY68:BY69)</f>
        <v>0</v>
      </c>
      <c r="BZ67" s="45" t="n">
        <f aca="false">SUM(BZ68:BZ69)</f>
        <v>0</v>
      </c>
      <c r="CA67" s="45" t="n">
        <f aca="false">SUM(CA68:CA69)</f>
        <v>0</v>
      </c>
      <c r="CB67" s="45" t="n">
        <f aca="false">SUM(CB68:CB69)</f>
        <v>0</v>
      </c>
      <c r="CC67" s="45" t="n">
        <f aca="false">SUM(CC68:CC69)</f>
        <v>0</v>
      </c>
      <c r="CD67" s="45" t="n">
        <f aca="false">SUM(CD68:CD69)</f>
        <v>0</v>
      </c>
      <c r="CE67" s="45" t="n">
        <f aca="false">SUM(CE68:CE69)</f>
        <v>0</v>
      </c>
      <c r="CF67" s="45" t="n">
        <f aca="false">SUM(CF68:CF69)</f>
        <v>0</v>
      </c>
      <c r="CG67" s="45" t="n">
        <f aca="false">SUM(CG68:CG69)</f>
        <v>0</v>
      </c>
      <c r="CH67" s="45" t="n">
        <f aca="false">SUM(CH68:CH69)</f>
        <v>0</v>
      </c>
      <c r="CI67" s="45" t="n">
        <f aca="false" t="array" ref="CI67:CI67">BR67</f>
        <v>0</v>
      </c>
      <c r="CJ67" s="45" t="n">
        <f aca="false" t="array" ref="CJ67:CJ67">CI67</f>
        <v>0</v>
      </c>
      <c r="CK67" s="45" t="n">
        <f aca="false" t="array" ref="CK67:CK67">CJ67</f>
        <v>0</v>
      </c>
      <c r="CL67" s="45" t="n">
        <f aca="false" t="array" ref="CL67:CL67">CK67</f>
        <v>0</v>
      </c>
      <c r="CM67" s="46" t="n">
        <f aca="false">SUM(CN67:CQ67)</f>
        <v>0</v>
      </c>
      <c r="CN67" s="46" t="n">
        <f aca="false">SUM(CR67:CT67)</f>
        <v>0</v>
      </c>
      <c r="CO67" s="46" t="n">
        <f aca="false">SUM(CU67:CW67)</f>
        <v>0</v>
      </c>
      <c r="CP67" s="46" t="n">
        <f aca="false">SUM(CX67:CZ67)</f>
        <v>0</v>
      </c>
      <c r="CQ67" s="46" t="n">
        <f aca="false">SUM(DA67:DC67)</f>
        <v>0</v>
      </c>
      <c r="CR67" s="46" t="n">
        <f aca="false">SUM(CR68:CR69)</f>
        <v>0</v>
      </c>
      <c r="CS67" s="46" t="n">
        <f aca="false">SUM(CS68:CS69)</f>
        <v>0</v>
      </c>
      <c r="CT67" s="46" t="n">
        <f aca="false">SUM(CT68:CT69)</f>
        <v>0</v>
      </c>
      <c r="CU67" s="46" t="n">
        <f aca="false">SUM(CU68:CU69)</f>
        <v>0</v>
      </c>
      <c r="CV67" s="46" t="n">
        <f aca="false">SUM(CV68:CV69)</f>
        <v>0</v>
      </c>
      <c r="CW67" s="46" t="n">
        <f aca="false">SUM(CW68:CW69)</f>
        <v>0</v>
      </c>
      <c r="CX67" s="46" t="n">
        <f aca="false">SUM(CX68:CX69)</f>
        <v>0</v>
      </c>
      <c r="CY67" s="46" t="n">
        <f aca="false">SUM(CY68:CY69)</f>
        <v>0</v>
      </c>
      <c r="CZ67" s="46" t="n">
        <f aca="false">SUM(CZ68:CZ69)</f>
        <v>0</v>
      </c>
      <c r="DA67" s="46" t="n">
        <f aca="false">SUM(DA68:DA69)</f>
        <v>0</v>
      </c>
      <c r="DB67" s="46" t="n">
        <f aca="false">SUM(DB68:DB69)</f>
        <v>0</v>
      </c>
      <c r="DC67" s="46" t="n">
        <f aca="false">SUM(DC68:DC69)</f>
        <v>0</v>
      </c>
      <c r="DD67" s="41" t="n">
        <f aca="false">IF(AV67=0,0,CM67/AV67%)</f>
        <v>0</v>
      </c>
      <c r="DE67" s="41" t="n">
        <f aca="false">CM67-BR67</f>
        <v>0</v>
      </c>
      <c r="DF67" s="35" t="n">
        <f aca="false" t="array" ref="DF67:DF67">CM67</f>
        <v>0</v>
      </c>
      <c r="DG67" s="35" t="n">
        <f aca="false" t="array" ref="DG67:DG67">DF67</f>
        <v>0</v>
      </c>
      <c r="DH67" s="35" t="n">
        <f aca="false" t="array" ref="DH67:DH67">DG67</f>
        <v>0</v>
      </c>
      <c r="DI67" s="35" t="n">
        <f aca="false" t="array" ref="DI67:DI67">DH67</f>
        <v>0</v>
      </c>
      <c r="DJ67" s="35"/>
      <c r="DK67" s="35"/>
      <c r="DL67" s="35"/>
      <c r="DM67" s="35"/>
      <c r="DN67" s="35"/>
      <c r="DO67" s="35"/>
      <c r="DP67" s="35"/>
      <c r="DT67" s="37" t="s">
        <v>205</v>
      </c>
      <c r="DU67" s="37" t="s">
        <v>206</v>
      </c>
      <c r="DV67" s="37" t="s">
        <v>158</v>
      </c>
      <c r="DW67" s="38" t="s">
        <v>173</v>
      </c>
      <c r="DX67" s="38"/>
      <c r="DY67" s="38"/>
      <c r="DZ67" s="38" t="s">
        <v>208</v>
      </c>
    </row>
    <row r="68" customFormat="false" ht="15" hidden="true" customHeight="true" outlineLevel="0" collapsed="false">
      <c r="A68" s="42" t="n">
        <f aca="false" t="array" ref="A68:A68">$A$19</f>
        <v>0</v>
      </c>
      <c r="D68" s="1" t="s">
        <v>174</v>
      </c>
      <c r="E68" s="1" t="n">
        <v>3</v>
      </c>
      <c r="G68" s="43" t="str">
        <f aca="false">G67&amp;".1"</f>
        <v>4.3.1.0.2.1</v>
      </c>
      <c r="H68" s="54" t="s">
        <v>174</v>
      </c>
      <c r="I68" s="54"/>
      <c r="J68" s="43" t="s">
        <v>161</v>
      </c>
      <c r="K68" s="46"/>
      <c r="L68" s="46"/>
      <c r="M68" s="46"/>
      <c r="N68" s="45" t="n">
        <f aca="false">SUM(O68:R68)</f>
        <v>0</v>
      </c>
      <c r="O68" s="45" t="n">
        <f aca="false">SUM(S68:U68)</f>
        <v>0</v>
      </c>
      <c r="P68" s="45" t="n">
        <f aca="false">SUM(V68:X68)</f>
        <v>0</v>
      </c>
      <c r="Q68" s="45" t="n">
        <f aca="false">SUM(Y68:AA68)</f>
        <v>0</v>
      </c>
      <c r="R68" s="45" t="n">
        <f aca="false">SUM(AB68:AD68)</f>
        <v>0</v>
      </c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 t="n">
        <f aca="false">SUM(AF68:AI68)</f>
        <v>0</v>
      </c>
      <c r="AF68" s="46" t="n">
        <f aca="false">SUM(AJ68:AL68)</f>
        <v>0</v>
      </c>
      <c r="AG68" s="46" t="n">
        <f aca="false">SUM(AM68:AO68)</f>
        <v>0</v>
      </c>
      <c r="AH68" s="46" t="n">
        <f aca="false">SUM(AP68:AR68)</f>
        <v>0</v>
      </c>
      <c r="AI68" s="46" t="n">
        <f aca="false">SUM(AS68:AU68)</f>
        <v>0</v>
      </c>
      <c r="AJ68" s="46"/>
      <c r="AK68" s="46"/>
      <c r="AL68" s="46"/>
      <c r="AM68" s="46"/>
      <c r="AN68" s="46"/>
      <c r="AO68" s="46"/>
      <c r="AP68" s="46"/>
      <c r="AQ68" s="46"/>
      <c r="AR68" s="46"/>
      <c r="AS68" s="46"/>
      <c r="AT68" s="46"/>
      <c r="AU68" s="46"/>
      <c r="AV68" s="45" t="n">
        <f aca="false">SUM(AW68:AZ68)</f>
        <v>0</v>
      </c>
      <c r="AW68" s="46"/>
      <c r="AX68" s="46"/>
      <c r="AY68" s="46"/>
      <c r="AZ68" s="46"/>
      <c r="BA68" s="45" t="n">
        <f aca="false">SUM(BB68:BE68)</f>
        <v>0</v>
      </c>
      <c r="BB68" s="45" t="n">
        <f aca="false">SUM(BF68:BH68)</f>
        <v>0</v>
      </c>
      <c r="BC68" s="45" t="n">
        <f aca="false">SUM(BI68:BK68)</f>
        <v>0</v>
      </c>
      <c r="BD68" s="45" t="n">
        <f aca="false">SUM(BL68:BN68)</f>
        <v>0</v>
      </c>
      <c r="BE68" s="45" t="n">
        <f aca="false">SUM(BO68:BQ68)</f>
        <v>0</v>
      </c>
      <c r="BF68" s="46"/>
      <c r="BG68" s="46"/>
      <c r="BH68" s="46"/>
      <c r="BI68" s="46"/>
      <c r="BJ68" s="46"/>
      <c r="BK68" s="46"/>
      <c r="BL68" s="46"/>
      <c r="BM68" s="46"/>
      <c r="BN68" s="46"/>
      <c r="BO68" s="46"/>
      <c r="BP68" s="46"/>
      <c r="BQ68" s="46"/>
      <c r="BR68" s="45" t="n">
        <f aca="false">SUM(BS68:BV68)</f>
        <v>0</v>
      </c>
      <c r="BS68" s="45" t="n">
        <f aca="false">SUM(BW68:BY68)</f>
        <v>0</v>
      </c>
      <c r="BT68" s="45" t="n">
        <f aca="false">SUM(BZ68:CB68)</f>
        <v>0</v>
      </c>
      <c r="BU68" s="45" t="n">
        <f aca="false">SUM(CC68:CE68)</f>
        <v>0</v>
      </c>
      <c r="BV68" s="45" t="n">
        <f aca="false">SUM(CF68:CH68)</f>
        <v>0</v>
      </c>
      <c r="BW68" s="46"/>
      <c r="BX68" s="46"/>
      <c r="BY68" s="46"/>
      <c r="BZ68" s="46"/>
      <c r="CA68" s="46"/>
      <c r="CB68" s="46"/>
      <c r="CC68" s="46"/>
      <c r="CD68" s="46"/>
      <c r="CE68" s="46"/>
      <c r="CF68" s="46"/>
      <c r="CG68" s="46"/>
      <c r="CH68" s="46"/>
      <c r="CI68" s="45" t="n">
        <f aca="false" t="array" ref="CI68:CI68">BR68</f>
        <v>0</v>
      </c>
      <c r="CJ68" s="45" t="n">
        <f aca="false" t="array" ref="CJ68:CJ68">CI68</f>
        <v>0</v>
      </c>
      <c r="CK68" s="45" t="n">
        <f aca="false" t="array" ref="CK68:CK68">CJ68</f>
        <v>0</v>
      </c>
      <c r="CL68" s="45" t="n">
        <f aca="false" t="array" ref="CL68:CL68">CK68</f>
        <v>0</v>
      </c>
      <c r="CM68" s="46" t="n">
        <f aca="false">SUM(CN68:CQ68)</f>
        <v>0</v>
      </c>
      <c r="CN68" s="46" t="n">
        <f aca="false">SUM(CR68:CT68)</f>
        <v>0</v>
      </c>
      <c r="CO68" s="46" t="n">
        <f aca="false">SUM(CU68:CW68)</f>
        <v>0</v>
      </c>
      <c r="CP68" s="46" t="n">
        <f aca="false">SUM(CX68:CZ68)</f>
        <v>0</v>
      </c>
      <c r="CQ68" s="46" t="n">
        <f aca="false">SUM(DA68:DC68)</f>
        <v>0</v>
      </c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6"/>
      <c r="DD68" s="41" t="n">
        <f aca="false">IF(AV68=0,0,CM68/AV68%)</f>
        <v>0</v>
      </c>
      <c r="DE68" s="41" t="n">
        <f aca="false">CM68-BR68</f>
        <v>0</v>
      </c>
      <c r="DF68" s="35" t="n">
        <f aca="false" t="array" ref="DF68:DF68">CM68</f>
        <v>0</v>
      </c>
      <c r="DG68" s="35" t="n">
        <f aca="false" t="array" ref="DG68:DG68">DF68</f>
        <v>0</v>
      </c>
      <c r="DH68" s="35" t="n">
        <f aca="false" t="array" ref="DH68:DH68">DG68</f>
        <v>0</v>
      </c>
      <c r="DI68" s="35" t="n">
        <f aca="false" t="array" ref="DI68:DI68">DH68</f>
        <v>0</v>
      </c>
      <c r="DJ68" s="35"/>
      <c r="DK68" s="35"/>
      <c r="DL68" s="35"/>
      <c r="DM68" s="35"/>
      <c r="DN68" s="35"/>
      <c r="DO68" s="35"/>
      <c r="DP68" s="35"/>
      <c r="DT68" s="37" t="s">
        <v>205</v>
      </c>
      <c r="DU68" s="37" t="s">
        <v>206</v>
      </c>
      <c r="DV68" s="37" t="s">
        <v>158</v>
      </c>
      <c r="DW68" s="38" t="s">
        <v>174</v>
      </c>
      <c r="DX68" s="38"/>
      <c r="DY68" s="38"/>
      <c r="DZ68" s="38" t="s">
        <v>208</v>
      </c>
    </row>
    <row r="69" customFormat="false" ht="15" hidden="true" customHeight="true" outlineLevel="0" collapsed="false">
      <c r="A69" s="42" t="n">
        <f aca="false" t="array" ref="A69:A69">$A$19</f>
        <v>0</v>
      </c>
      <c r="E69" s="1" t="n">
        <v>4</v>
      </c>
      <c r="G69" s="43" t="str">
        <f aca="false">G67&amp;".2"</f>
        <v>4.3.1.0.2.2</v>
      </c>
      <c r="H69" s="54" t="s">
        <v>175</v>
      </c>
      <c r="I69" s="54"/>
      <c r="J69" s="43" t="s">
        <v>161</v>
      </c>
      <c r="K69" s="45" t="n">
        <f aca="false">SUM(K70:K73)</f>
        <v>0</v>
      </c>
      <c r="L69" s="45" t="n">
        <f aca="false">SUM(L70:L73)</f>
        <v>0</v>
      </c>
      <c r="M69" s="45" t="n">
        <f aca="false">SUM(M70:M73)</f>
        <v>0</v>
      </c>
      <c r="N69" s="45" t="n">
        <f aca="false">SUM(O69:R69)</f>
        <v>0</v>
      </c>
      <c r="O69" s="45" t="n">
        <f aca="false">SUM(S69:U69)</f>
        <v>0</v>
      </c>
      <c r="P69" s="45" t="n">
        <f aca="false">SUM(V69:X69)</f>
        <v>0</v>
      </c>
      <c r="Q69" s="45" t="n">
        <f aca="false">SUM(Y69:AA69)</f>
        <v>0</v>
      </c>
      <c r="R69" s="45" t="n">
        <f aca="false">SUM(AB69:AD69)</f>
        <v>0</v>
      </c>
      <c r="S69" s="45" t="n">
        <f aca="false">SUM(S70:S73)</f>
        <v>0</v>
      </c>
      <c r="T69" s="45" t="n">
        <f aca="false">SUM(T70:T73)</f>
        <v>0</v>
      </c>
      <c r="U69" s="45" t="n">
        <f aca="false">SUM(U70:U73)</f>
        <v>0</v>
      </c>
      <c r="V69" s="45" t="n">
        <f aca="false">SUM(V70:V73)</f>
        <v>0</v>
      </c>
      <c r="W69" s="45" t="n">
        <f aca="false">SUM(W70:W73)</f>
        <v>0</v>
      </c>
      <c r="X69" s="45" t="n">
        <f aca="false">SUM(X70:X73)</f>
        <v>0</v>
      </c>
      <c r="Y69" s="45" t="n">
        <f aca="false">SUM(Y70:Y73)</f>
        <v>0</v>
      </c>
      <c r="Z69" s="45" t="n">
        <f aca="false">SUM(Z70:Z73)</f>
        <v>0</v>
      </c>
      <c r="AA69" s="45" t="n">
        <f aca="false">SUM(AA70:AA73)</f>
        <v>0</v>
      </c>
      <c r="AB69" s="45" t="n">
        <f aca="false">SUM(AB70:AB73)</f>
        <v>0</v>
      </c>
      <c r="AC69" s="45" t="n">
        <f aca="false">SUM(AC70:AC73)</f>
        <v>0</v>
      </c>
      <c r="AD69" s="45" t="n">
        <f aca="false">SUM(AD70:AD73)</f>
        <v>0</v>
      </c>
      <c r="AE69" s="46" t="n">
        <f aca="false">SUM(AF69:AI69)</f>
        <v>0</v>
      </c>
      <c r="AF69" s="46" t="n">
        <f aca="false">SUM(AJ69:AL69)</f>
        <v>0</v>
      </c>
      <c r="AG69" s="46" t="n">
        <f aca="false">SUM(AM69:AO69)</f>
        <v>0</v>
      </c>
      <c r="AH69" s="46" t="n">
        <f aca="false">SUM(AP69:AR69)</f>
        <v>0</v>
      </c>
      <c r="AI69" s="46" t="n">
        <f aca="false">SUM(AS69:AU69)</f>
        <v>0</v>
      </c>
      <c r="AJ69" s="46" t="n">
        <f aca="false">SUM(AJ70:AJ73)</f>
        <v>0</v>
      </c>
      <c r="AK69" s="46" t="n">
        <f aca="false">SUM(AK70:AK73)</f>
        <v>0</v>
      </c>
      <c r="AL69" s="46" t="n">
        <f aca="false">SUM(AL70:AL73)</f>
        <v>0</v>
      </c>
      <c r="AM69" s="46" t="n">
        <f aca="false">SUM(AM70:AM73)</f>
        <v>0</v>
      </c>
      <c r="AN69" s="46" t="n">
        <f aca="false">SUM(AN70:AN73)</f>
        <v>0</v>
      </c>
      <c r="AO69" s="46" t="n">
        <f aca="false">SUM(AO70:AO73)</f>
        <v>0</v>
      </c>
      <c r="AP69" s="46" t="n">
        <f aca="false">SUM(AP70:AP73)</f>
        <v>0</v>
      </c>
      <c r="AQ69" s="46" t="n">
        <f aca="false">SUM(AQ70:AQ73)</f>
        <v>0</v>
      </c>
      <c r="AR69" s="46" t="n">
        <f aca="false">SUM(AR70:AR73)</f>
        <v>0</v>
      </c>
      <c r="AS69" s="46" t="n">
        <f aca="false">SUM(AS70:AS73)</f>
        <v>0</v>
      </c>
      <c r="AT69" s="46" t="n">
        <f aca="false">SUM(AT70:AT73)</f>
        <v>0</v>
      </c>
      <c r="AU69" s="46" t="n">
        <f aca="false">SUM(AU70:AU73)</f>
        <v>0</v>
      </c>
      <c r="AV69" s="45" t="n">
        <f aca="false">SUM(AW69:AZ69)</f>
        <v>0</v>
      </c>
      <c r="AW69" s="45" t="n">
        <f aca="false">SUM(AW70:AW73)</f>
        <v>0</v>
      </c>
      <c r="AX69" s="45" t="n">
        <f aca="false">SUM(AX70:AX73)</f>
        <v>0</v>
      </c>
      <c r="AY69" s="45" t="n">
        <f aca="false">SUM(AY70:AY73)</f>
        <v>0</v>
      </c>
      <c r="AZ69" s="45" t="n">
        <f aca="false">SUM(AZ70:AZ73)</f>
        <v>0</v>
      </c>
      <c r="BA69" s="45" t="n">
        <f aca="false">SUM(BB69:BE69)</f>
        <v>0</v>
      </c>
      <c r="BB69" s="45" t="n">
        <f aca="false">SUM(BF69:BH69)</f>
        <v>0</v>
      </c>
      <c r="BC69" s="45" t="n">
        <f aca="false">SUM(BI69:BK69)</f>
        <v>0</v>
      </c>
      <c r="BD69" s="45" t="n">
        <f aca="false">SUM(BL69:BN69)</f>
        <v>0</v>
      </c>
      <c r="BE69" s="45" t="n">
        <f aca="false">SUM(BO69:BQ69)</f>
        <v>0</v>
      </c>
      <c r="BF69" s="45" t="n">
        <f aca="false">SUM(BF70:BF73)</f>
        <v>0</v>
      </c>
      <c r="BG69" s="45" t="n">
        <f aca="false">SUM(BG70:BG73)</f>
        <v>0</v>
      </c>
      <c r="BH69" s="45" t="n">
        <f aca="false">SUM(BH70:BH73)</f>
        <v>0</v>
      </c>
      <c r="BI69" s="45" t="n">
        <f aca="false">SUM(BI70:BI73)</f>
        <v>0</v>
      </c>
      <c r="BJ69" s="45" t="n">
        <f aca="false">SUM(BJ70:BJ73)</f>
        <v>0</v>
      </c>
      <c r="BK69" s="45" t="n">
        <f aca="false">SUM(BK70:BK73)</f>
        <v>0</v>
      </c>
      <c r="BL69" s="45" t="n">
        <f aca="false">SUM(BL70:BL73)</f>
        <v>0</v>
      </c>
      <c r="BM69" s="45" t="n">
        <f aca="false">SUM(BM70:BM73)</f>
        <v>0</v>
      </c>
      <c r="BN69" s="45" t="n">
        <f aca="false">SUM(BN70:BN73)</f>
        <v>0</v>
      </c>
      <c r="BO69" s="45" t="n">
        <f aca="false">SUM(BO70:BO73)</f>
        <v>0</v>
      </c>
      <c r="BP69" s="45" t="n">
        <f aca="false">SUM(BP70:BP73)</f>
        <v>0</v>
      </c>
      <c r="BQ69" s="45" t="n">
        <f aca="false">SUM(BQ70:BQ73)</f>
        <v>0</v>
      </c>
      <c r="BR69" s="45" t="n">
        <f aca="false">SUM(BS69:BV69)</f>
        <v>0</v>
      </c>
      <c r="BS69" s="45" t="n">
        <f aca="false">SUM(BW69:BY69)</f>
        <v>0</v>
      </c>
      <c r="BT69" s="45" t="n">
        <f aca="false">SUM(BZ69:CB69)</f>
        <v>0</v>
      </c>
      <c r="BU69" s="45" t="n">
        <f aca="false">SUM(CC69:CE69)</f>
        <v>0</v>
      </c>
      <c r="BV69" s="45" t="n">
        <f aca="false">SUM(CF69:CH69)</f>
        <v>0</v>
      </c>
      <c r="BW69" s="45" t="n">
        <f aca="false">SUM(BW70:BW73)</f>
        <v>0</v>
      </c>
      <c r="BX69" s="45" t="n">
        <f aca="false">SUM(BX70:BX73)</f>
        <v>0</v>
      </c>
      <c r="BY69" s="45" t="n">
        <f aca="false">SUM(BY70:BY73)</f>
        <v>0</v>
      </c>
      <c r="BZ69" s="45" t="n">
        <f aca="false">SUM(BZ70:BZ73)</f>
        <v>0</v>
      </c>
      <c r="CA69" s="45" t="n">
        <f aca="false">SUM(CA70:CA73)</f>
        <v>0</v>
      </c>
      <c r="CB69" s="45" t="n">
        <f aca="false">SUM(CB70:CB73)</f>
        <v>0</v>
      </c>
      <c r="CC69" s="45" t="n">
        <f aca="false">SUM(CC70:CC73)</f>
        <v>0</v>
      </c>
      <c r="CD69" s="45" t="n">
        <f aca="false">SUM(CD70:CD73)</f>
        <v>0</v>
      </c>
      <c r="CE69" s="45" t="n">
        <f aca="false">SUM(CE70:CE73)</f>
        <v>0</v>
      </c>
      <c r="CF69" s="45" t="n">
        <f aca="false">SUM(CF70:CF73)</f>
        <v>0</v>
      </c>
      <c r="CG69" s="45" t="n">
        <f aca="false">SUM(CG70:CG73)</f>
        <v>0</v>
      </c>
      <c r="CH69" s="45" t="n">
        <f aca="false">SUM(CH70:CH73)</f>
        <v>0</v>
      </c>
      <c r="CI69" s="45" t="n">
        <f aca="false" t="array" ref="CI69:CI69">BR69</f>
        <v>0</v>
      </c>
      <c r="CJ69" s="45" t="n">
        <f aca="false" t="array" ref="CJ69:CJ69">CI69</f>
        <v>0</v>
      </c>
      <c r="CK69" s="45" t="n">
        <f aca="false" t="array" ref="CK69:CK69">CJ69</f>
        <v>0</v>
      </c>
      <c r="CL69" s="45" t="n">
        <f aca="false" t="array" ref="CL69:CL69">CK69</f>
        <v>0</v>
      </c>
      <c r="CM69" s="46" t="n">
        <f aca="false">SUM(CN69:CQ69)</f>
        <v>0</v>
      </c>
      <c r="CN69" s="46" t="n">
        <f aca="false">SUM(CR69:CT69)</f>
        <v>0</v>
      </c>
      <c r="CO69" s="46" t="n">
        <f aca="false">SUM(CU69:CW69)</f>
        <v>0</v>
      </c>
      <c r="CP69" s="46" t="n">
        <f aca="false">SUM(CX69:CZ69)</f>
        <v>0</v>
      </c>
      <c r="CQ69" s="46" t="n">
        <f aca="false">SUM(DA69:DC69)</f>
        <v>0</v>
      </c>
      <c r="CR69" s="46" t="n">
        <f aca="false">SUM(CR70:CR73)</f>
        <v>0</v>
      </c>
      <c r="CS69" s="46" t="n">
        <f aca="false">SUM(CS70:CS73)</f>
        <v>0</v>
      </c>
      <c r="CT69" s="46" t="n">
        <f aca="false">SUM(CT70:CT73)</f>
        <v>0</v>
      </c>
      <c r="CU69" s="46" t="n">
        <f aca="false">SUM(CU70:CU73)</f>
        <v>0</v>
      </c>
      <c r="CV69" s="46" t="n">
        <f aca="false">SUM(CV70:CV73)</f>
        <v>0</v>
      </c>
      <c r="CW69" s="46" t="n">
        <f aca="false">SUM(CW70:CW73)</f>
        <v>0</v>
      </c>
      <c r="CX69" s="46" t="n">
        <f aca="false">SUM(CX70:CX73)</f>
        <v>0</v>
      </c>
      <c r="CY69" s="46" t="n">
        <f aca="false">SUM(CY70:CY73)</f>
        <v>0</v>
      </c>
      <c r="CZ69" s="46" t="n">
        <f aca="false">SUM(CZ70:CZ73)</f>
        <v>0</v>
      </c>
      <c r="DA69" s="46" t="n">
        <f aca="false">SUM(DA70:DA73)</f>
        <v>0</v>
      </c>
      <c r="DB69" s="46" t="n">
        <f aca="false">SUM(DB70:DB73)</f>
        <v>0</v>
      </c>
      <c r="DC69" s="46" t="n">
        <f aca="false">SUM(DC70:DC73)</f>
        <v>0</v>
      </c>
      <c r="DD69" s="41" t="n">
        <f aca="false">IF(AV69=0,0,CM69/AV69%)</f>
        <v>0</v>
      </c>
      <c r="DE69" s="41" t="n">
        <f aca="false">CM69-BR69</f>
        <v>0</v>
      </c>
      <c r="DF69" s="35" t="n">
        <f aca="false" t="array" ref="DF69:DF69">CM69</f>
        <v>0</v>
      </c>
      <c r="DG69" s="35" t="n">
        <f aca="false" t="array" ref="DG69:DG69">DF69</f>
        <v>0</v>
      </c>
      <c r="DH69" s="35" t="n">
        <f aca="false" t="array" ref="DH69:DH69">DG69</f>
        <v>0</v>
      </c>
      <c r="DI69" s="35" t="n">
        <f aca="false" t="array" ref="DI69:DI69">DH69</f>
        <v>0</v>
      </c>
      <c r="DJ69" s="35"/>
      <c r="DK69" s="35"/>
      <c r="DL69" s="35"/>
      <c r="DM69" s="35"/>
      <c r="DN69" s="35"/>
      <c r="DO69" s="35"/>
      <c r="DP69" s="35"/>
      <c r="DT69" s="37" t="s">
        <v>205</v>
      </c>
      <c r="DU69" s="37" t="s">
        <v>206</v>
      </c>
      <c r="DV69" s="37" t="s">
        <v>158</v>
      </c>
      <c r="DW69" s="38" t="s">
        <v>176</v>
      </c>
      <c r="DX69" s="38"/>
      <c r="DY69" s="38"/>
      <c r="DZ69" s="38" t="s">
        <v>208</v>
      </c>
    </row>
    <row r="70" customFormat="false" ht="15" hidden="true" customHeight="true" outlineLevel="0" collapsed="false">
      <c r="A70" s="42" t="n">
        <f aca="false" t="array" ref="A70:A70">$A$19</f>
        <v>0</v>
      </c>
      <c r="D70" s="1" t="s">
        <v>178</v>
      </c>
      <c r="E70" s="1" t="n">
        <v>5</v>
      </c>
      <c r="G70" s="43" t="str">
        <f aca="false">G69&amp;".1"</f>
        <v>4.3.1.0.2.2.1</v>
      </c>
      <c r="H70" s="55" t="s">
        <v>177</v>
      </c>
      <c r="I70" s="55"/>
      <c r="J70" s="43" t="s">
        <v>161</v>
      </c>
      <c r="K70" s="46"/>
      <c r="L70" s="46"/>
      <c r="M70" s="46"/>
      <c r="N70" s="45" t="n">
        <f aca="false">SUM(O70:R70)</f>
        <v>0</v>
      </c>
      <c r="O70" s="45" t="n">
        <f aca="false">SUM(S70:U70)</f>
        <v>0</v>
      </c>
      <c r="P70" s="45" t="n">
        <f aca="false">SUM(V70:X70)</f>
        <v>0</v>
      </c>
      <c r="Q70" s="45" t="n">
        <f aca="false">SUM(Y70:AA70)</f>
        <v>0</v>
      </c>
      <c r="R70" s="45" t="n">
        <f aca="false">SUM(AB70:AD70)</f>
        <v>0</v>
      </c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 t="n">
        <f aca="false">SUM(AF70:AI70)</f>
        <v>0</v>
      </c>
      <c r="AF70" s="46" t="n">
        <f aca="false">SUM(AJ70:AL70)</f>
        <v>0</v>
      </c>
      <c r="AG70" s="46" t="n">
        <f aca="false">SUM(AM70:AO70)</f>
        <v>0</v>
      </c>
      <c r="AH70" s="46" t="n">
        <f aca="false">SUM(AP70:AR70)</f>
        <v>0</v>
      </c>
      <c r="AI70" s="46" t="n">
        <f aca="false">SUM(AS70:AU70)</f>
        <v>0</v>
      </c>
      <c r="AJ70" s="46"/>
      <c r="AK70" s="46"/>
      <c r="AL70" s="46"/>
      <c r="AM70" s="46"/>
      <c r="AN70" s="46"/>
      <c r="AO70" s="46"/>
      <c r="AP70" s="46"/>
      <c r="AQ70" s="46"/>
      <c r="AR70" s="46"/>
      <c r="AS70" s="46"/>
      <c r="AT70" s="46"/>
      <c r="AU70" s="46"/>
      <c r="AV70" s="45" t="n">
        <f aca="false">SUM(AW70:AZ70)</f>
        <v>0</v>
      </c>
      <c r="AW70" s="46"/>
      <c r="AX70" s="46"/>
      <c r="AY70" s="46"/>
      <c r="AZ70" s="46"/>
      <c r="BA70" s="45" t="n">
        <f aca="false">SUM(BB70:BE70)</f>
        <v>0</v>
      </c>
      <c r="BB70" s="45" t="n">
        <f aca="false">SUM(BF70:BH70)</f>
        <v>0</v>
      </c>
      <c r="BC70" s="45" t="n">
        <f aca="false">SUM(BI70:BK70)</f>
        <v>0</v>
      </c>
      <c r="BD70" s="45" t="n">
        <f aca="false">SUM(BL70:BN70)</f>
        <v>0</v>
      </c>
      <c r="BE70" s="45" t="n">
        <f aca="false">SUM(BO70:BQ70)</f>
        <v>0</v>
      </c>
      <c r="BF70" s="46"/>
      <c r="BG70" s="46"/>
      <c r="BH70" s="46"/>
      <c r="BI70" s="46"/>
      <c r="BJ70" s="46"/>
      <c r="BK70" s="46"/>
      <c r="BL70" s="46"/>
      <c r="BM70" s="46"/>
      <c r="BN70" s="46"/>
      <c r="BO70" s="46"/>
      <c r="BP70" s="46"/>
      <c r="BQ70" s="46"/>
      <c r="BR70" s="45" t="n">
        <f aca="false">SUM(BS70:BV70)</f>
        <v>0</v>
      </c>
      <c r="BS70" s="45" t="n">
        <f aca="false">SUM(BW70:BY70)</f>
        <v>0</v>
      </c>
      <c r="BT70" s="45" t="n">
        <f aca="false">SUM(BZ70:CB70)</f>
        <v>0</v>
      </c>
      <c r="BU70" s="45" t="n">
        <f aca="false">SUM(CC70:CE70)</f>
        <v>0</v>
      </c>
      <c r="BV70" s="45" t="n">
        <f aca="false">SUM(CF70:CH70)</f>
        <v>0</v>
      </c>
      <c r="BW70" s="46"/>
      <c r="BX70" s="46"/>
      <c r="BY70" s="46"/>
      <c r="BZ70" s="46"/>
      <c r="CA70" s="46"/>
      <c r="CB70" s="46"/>
      <c r="CC70" s="46"/>
      <c r="CD70" s="46"/>
      <c r="CE70" s="46"/>
      <c r="CF70" s="46"/>
      <c r="CG70" s="46"/>
      <c r="CH70" s="46"/>
      <c r="CI70" s="45" t="n">
        <f aca="false" t="array" ref="CI70:CI70">BR70</f>
        <v>0</v>
      </c>
      <c r="CJ70" s="45" t="n">
        <f aca="false" t="array" ref="CJ70:CJ70">CI70</f>
        <v>0</v>
      </c>
      <c r="CK70" s="45" t="n">
        <f aca="false" t="array" ref="CK70:CK70">CJ70</f>
        <v>0</v>
      </c>
      <c r="CL70" s="45" t="n">
        <f aca="false" t="array" ref="CL70:CL70">CK70</f>
        <v>0</v>
      </c>
      <c r="CM70" s="46" t="n">
        <f aca="false">SUM(CN70:CQ70)</f>
        <v>0</v>
      </c>
      <c r="CN70" s="46" t="n">
        <f aca="false">SUM(CR70:CT70)</f>
        <v>0</v>
      </c>
      <c r="CO70" s="46" t="n">
        <f aca="false">SUM(CU70:CW70)</f>
        <v>0</v>
      </c>
      <c r="CP70" s="46" t="n">
        <f aca="false">SUM(CX70:CZ70)</f>
        <v>0</v>
      </c>
      <c r="CQ70" s="46" t="n">
        <f aca="false">SUM(DA70:DC70)</f>
        <v>0</v>
      </c>
      <c r="CR70" s="46"/>
      <c r="CS70" s="46"/>
      <c r="CT70" s="46"/>
      <c r="CU70" s="46"/>
      <c r="CV70" s="46"/>
      <c r="CW70" s="46"/>
      <c r="CX70" s="46"/>
      <c r="CY70" s="46"/>
      <c r="CZ70" s="46"/>
      <c r="DA70" s="46"/>
      <c r="DB70" s="46"/>
      <c r="DC70" s="46"/>
      <c r="DD70" s="41" t="n">
        <f aca="false">IF(AV70=0,0,CM70/AV70%)</f>
        <v>0</v>
      </c>
      <c r="DE70" s="41" t="n">
        <f aca="false">CM70-BR70</f>
        <v>0</v>
      </c>
      <c r="DF70" s="35" t="n">
        <f aca="false" t="array" ref="DF70:DF70">CM70</f>
        <v>0</v>
      </c>
      <c r="DG70" s="35" t="n">
        <f aca="false" t="array" ref="DG70:DG70">DF70</f>
        <v>0</v>
      </c>
      <c r="DH70" s="35" t="n">
        <f aca="false" t="array" ref="DH70:DH70">DG70</f>
        <v>0</v>
      </c>
      <c r="DI70" s="35" t="n">
        <f aca="false" t="array" ref="DI70:DI70">DH70</f>
        <v>0</v>
      </c>
      <c r="DJ70" s="35"/>
      <c r="DK70" s="35"/>
      <c r="DL70" s="35"/>
      <c r="DM70" s="35"/>
      <c r="DN70" s="35"/>
      <c r="DO70" s="35"/>
      <c r="DP70" s="35"/>
      <c r="DT70" s="37" t="s">
        <v>205</v>
      </c>
      <c r="DU70" s="37" t="s">
        <v>206</v>
      </c>
      <c r="DV70" s="37" t="s">
        <v>158</v>
      </c>
      <c r="DW70" s="38" t="s">
        <v>178</v>
      </c>
      <c r="DX70" s="38"/>
      <c r="DY70" s="38"/>
      <c r="DZ70" s="38" t="s">
        <v>208</v>
      </c>
    </row>
    <row r="71" customFormat="false" ht="15" hidden="true" customHeight="true" outlineLevel="0" collapsed="false">
      <c r="A71" s="42" t="n">
        <f aca="false" t="array" ref="A71:A71">$A$19</f>
        <v>0</v>
      </c>
      <c r="D71" s="1" t="s">
        <v>180</v>
      </c>
      <c r="E71" s="1" t="n">
        <v>6</v>
      </c>
      <c r="G71" s="43" t="str">
        <f aca="false">G69&amp;".2"</f>
        <v>4.3.1.0.2.2.2</v>
      </c>
      <c r="H71" s="55" t="s">
        <v>179</v>
      </c>
      <c r="I71" s="55"/>
      <c r="J71" s="43" t="s">
        <v>161</v>
      </c>
      <c r="K71" s="46"/>
      <c r="L71" s="46"/>
      <c r="M71" s="46"/>
      <c r="N71" s="45" t="n">
        <f aca="false">SUM(O71:R71)</f>
        <v>0</v>
      </c>
      <c r="O71" s="45" t="n">
        <f aca="false">SUM(S71:U71)</f>
        <v>0</v>
      </c>
      <c r="P71" s="45" t="n">
        <f aca="false">SUM(V71:X71)</f>
        <v>0</v>
      </c>
      <c r="Q71" s="45" t="n">
        <f aca="false">SUM(Y71:AA71)</f>
        <v>0</v>
      </c>
      <c r="R71" s="45" t="n">
        <f aca="false">SUM(AB71:AD71)</f>
        <v>0</v>
      </c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 t="n">
        <f aca="false">SUM(AF71:AI71)</f>
        <v>0</v>
      </c>
      <c r="AF71" s="46" t="n">
        <f aca="false">SUM(AJ71:AL71)</f>
        <v>0</v>
      </c>
      <c r="AG71" s="46" t="n">
        <f aca="false">SUM(AM71:AO71)</f>
        <v>0</v>
      </c>
      <c r="AH71" s="46" t="n">
        <f aca="false">SUM(AP71:AR71)</f>
        <v>0</v>
      </c>
      <c r="AI71" s="46" t="n">
        <f aca="false">SUM(AS71:AU71)</f>
        <v>0</v>
      </c>
      <c r="AJ71" s="46"/>
      <c r="AK71" s="46"/>
      <c r="AL71" s="46"/>
      <c r="AM71" s="46"/>
      <c r="AN71" s="46"/>
      <c r="AO71" s="46"/>
      <c r="AP71" s="46"/>
      <c r="AQ71" s="46"/>
      <c r="AR71" s="46"/>
      <c r="AS71" s="46"/>
      <c r="AT71" s="46"/>
      <c r="AU71" s="46"/>
      <c r="AV71" s="45" t="n">
        <f aca="false">SUM(AW71:AZ71)</f>
        <v>0</v>
      </c>
      <c r="AW71" s="46"/>
      <c r="AX71" s="46"/>
      <c r="AY71" s="46"/>
      <c r="AZ71" s="46"/>
      <c r="BA71" s="45" t="n">
        <f aca="false">SUM(BB71:BE71)</f>
        <v>0</v>
      </c>
      <c r="BB71" s="45" t="n">
        <f aca="false">SUM(BF71:BH71)</f>
        <v>0</v>
      </c>
      <c r="BC71" s="45" t="n">
        <f aca="false">SUM(BI71:BK71)</f>
        <v>0</v>
      </c>
      <c r="BD71" s="45" t="n">
        <f aca="false">SUM(BL71:BN71)</f>
        <v>0</v>
      </c>
      <c r="BE71" s="45" t="n">
        <f aca="false">SUM(BO71:BQ71)</f>
        <v>0</v>
      </c>
      <c r="BF71" s="46"/>
      <c r="BG71" s="46"/>
      <c r="BH71" s="46"/>
      <c r="BI71" s="46"/>
      <c r="BJ71" s="46"/>
      <c r="BK71" s="46"/>
      <c r="BL71" s="46"/>
      <c r="BM71" s="46"/>
      <c r="BN71" s="46"/>
      <c r="BO71" s="46"/>
      <c r="BP71" s="46"/>
      <c r="BQ71" s="46"/>
      <c r="BR71" s="45" t="n">
        <f aca="false">SUM(BS71:BV71)</f>
        <v>0</v>
      </c>
      <c r="BS71" s="45" t="n">
        <f aca="false">SUM(BW71:BY71)</f>
        <v>0</v>
      </c>
      <c r="BT71" s="45" t="n">
        <f aca="false">SUM(BZ71:CB71)</f>
        <v>0</v>
      </c>
      <c r="BU71" s="45" t="n">
        <f aca="false">SUM(CC71:CE71)</f>
        <v>0</v>
      </c>
      <c r="BV71" s="45" t="n">
        <f aca="false">SUM(CF71:CH71)</f>
        <v>0</v>
      </c>
      <c r="BW71" s="46"/>
      <c r="BX71" s="46"/>
      <c r="BY71" s="46"/>
      <c r="BZ71" s="46"/>
      <c r="CA71" s="46"/>
      <c r="CB71" s="46"/>
      <c r="CC71" s="46"/>
      <c r="CD71" s="46"/>
      <c r="CE71" s="46"/>
      <c r="CF71" s="46"/>
      <c r="CG71" s="46"/>
      <c r="CH71" s="46"/>
      <c r="CI71" s="45" t="n">
        <f aca="false" t="array" ref="CI71:CI71">BR71</f>
        <v>0</v>
      </c>
      <c r="CJ71" s="45" t="n">
        <f aca="false" t="array" ref="CJ71:CJ71">CI71</f>
        <v>0</v>
      </c>
      <c r="CK71" s="45" t="n">
        <f aca="false" t="array" ref="CK71:CK71">CJ71</f>
        <v>0</v>
      </c>
      <c r="CL71" s="45" t="n">
        <f aca="false" t="array" ref="CL71:CL71">CK71</f>
        <v>0</v>
      </c>
      <c r="CM71" s="46" t="n">
        <f aca="false">SUM(CN71:CQ71)</f>
        <v>0</v>
      </c>
      <c r="CN71" s="46" t="n">
        <f aca="false">SUM(CR71:CT71)</f>
        <v>0</v>
      </c>
      <c r="CO71" s="46" t="n">
        <f aca="false">SUM(CU71:CW71)</f>
        <v>0</v>
      </c>
      <c r="CP71" s="46" t="n">
        <f aca="false">SUM(CX71:CZ71)</f>
        <v>0</v>
      </c>
      <c r="CQ71" s="46" t="n">
        <f aca="false">SUM(DA71:DC71)</f>
        <v>0</v>
      </c>
      <c r="CR71" s="46"/>
      <c r="CS71" s="46"/>
      <c r="CT71" s="46"/>
      <c r="CU71" s="46"/>
      <c r="CV71" s="46"/>
      <c r="CW71" s="46"/>
      <c r="CX71" s="46"/>
      <c r="CY71" s="46"/>
      <c r="CZ71" s="46"/>
      <c r="DA71" s="46"/>
      <c r="DB71" s="46"/>
      <c r="DC71" s="46"/>
      <c r="DD71" s="41" t="n">
        <f aca="false">IF(AV71=0,0,CM71/AV71%)</f>
        <v>0</v>
      </c>
      <c r="DE71" s="41" t="n">
        <f aca="false">CM71-BR71</f>
        <v>0</v>
      </c>
      <c r="DF71" s="35" t="n">
        <f aca="false" t="array" ref="DF71:DF71">CM71</f>
        <v>0</v>
      </c>
      <c r="DG71" s="35" t="n">
        <f aca="false" t="array" ref="DG71:DG71">DF71</f>
        <v>0</v>
      </c>
      <c r="DH71" s="35" t="n">
        <f aca="false" t="array" ref="DH71:DH71">DG71</f>
        <v>0</v>
      </c>
      <c r="DI71" s="35" t="n">
        <f aca="false" t="array" ref="DI71:DI71">DH71</f>
        <v>0</v>
      </c>
      <c r="DJ71" s="35"/>
      <c r="DK71" s="35"/>
      <c r="DL71" s="35"/>
      <c r="DM71" s="35"/>
      <c r="DN71" s="35"/>
      <c r="DO71" s="35"/>
      <c r="DP71" s="35"/>
      <c r="DT71" s="37" t="s">
        <v>205</v>
      </c>
      <c r="DU71" s="37" t="s">
        <v>206</v>
      </c>
      <c r="DV71" s="37" t="s">
        <v>158</v>
      </c>
      <c r="DW71" s="38" t="s">
        <v>180</v>
      </c>
      <c r="DX71" s="38"/>
      <c r="DY71" s="38"/>
      <c r="DZ71" s="38" t="s">
        <v>208</v>
      </c>
    </row>
    <row r="72" customFormat="false" ht="15" hidden="true" customHeight="true" outlineLevel="0" collapsed="false">
      <c r="A72" s="42" t="n">
        <f aca="false" t="array" ref="A72:A72">$A$19</f>
        <v>0</v>
      </c>
      <c r="D72" s="1" t="s">
        <v>182</v>
      </c>
      <c r="E72" s="1" t="n">
        <v>7</v>
      </c>
      <c r="G72" s="43" t="str">
        <f aca="false">G69&amp;".3"</f>
        <v>4.3.1.0.2.2.3</v>
      </c>
      <c r="H72" s="55" t="s">
        <v>181</v>
      </c>
      <c r="I72" s="55"/>
      <c r="J72" s="43" t="s">
        <v>161</v>
      </c>
      <c r="K72" s="46"/>
      <c r="L72" s="46"/>
      <c r="M72" s="46"/>
      <c r="N72" s="45" t="n">
        <f aca="false">SUM(O72:R72)</f>
        <v>0</v>
      </c>
      <c r="O72" s="45" t="n">
        <f aca="false">SUM(S72:U72)</f>
        <v>0</v>
      </c>
      <c r="P72" s="45" t="n">
        <f aca="false">SUM(V72:X72)</f>
        <v>0</v>
      </c>
      <c r="Q72" s="45" t="n">
        <f aca="false">SUM(Y72:AA72)</f>
        <v>0</v>
      </c>
      <c r="R72" s="45" t="n">
        <f aca="false">SUM(AB72:AD72)</f>
        <v>0</v>
      </c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 t="n">
        <f aca="false">SUM(AF72:AI72)</f>
        <v>0</v>
      </c>
      <c r="AF72" s="46" t="n">
        <f aca="false">SUM(AJ72:AL72)</f>
        <v>0</v>
      </c>
      <c r="AG72" s="46" t="n">
        <f aca="false">SUM(AM72:AO72)</f>
        <v>0</v>
      </c>
      <c r="AH72" s="46" t="n">
        <f aca="false">SUM(AP72:AR72)</f>
        <v>0</v>
      </c>
      <c r="AI72" s="46" t="n">
        <f aca="false">SUM(AS72:AU72)</f>
        <v>0</v>
      </c>
      <c r="AJ72" s="46"/>
      <c r="AK72" s="46"/>
      <c r="AL72" s="46"/>
      <c r="AM72" s="46"/>
      <c r="AN72" s="46"/>
      <c r="AO72" s="46"/>
      <c r="AP72" s="46"/>
      <c r="AQ72" s="46"/>
      <c r="AR72" s="46"/>
      <c r="AS72" s="46"/>
      <c r="AT72" s="46"/>
      <c r="AU72" s="46"/>
      <c r="AV72" s="45" t="n">
        <f aca="false">SUM(AW72:AZ72)</f>
        <v>0</v>
      </c>
      <c r="AW72" s="46"/>
      <c r="AX72" s="46"/>
      <c r="AY72" s="46"/>
      <c r="AZ72" s="46"/>
      <c r="BA72" s="45" t="n">
        <f aca="false">SUM(BB72:BE72)</f>
        <v>0</v>
      </c>
      <c r="BB72" s="45" t="n">
        <f aca="false">SUM(BF72:BH72)</f>
        <v>0</v>
      </c>
      <c r="BC72" s="45" t="n">
        <f aca="false">SUM(BI72:BK72)</f>
        <v>0</v>
      </c>
      <c r="BD72" s="45" t="n">
        <f aca="false">SUM(BL72:BN72)</f>
        <v>0</v>
      </c>
      <c r="BE72" s="45" t="n">
        <f aca="false">SUM(BO72:BQ72)</f>
        <v>0</v>
      </c>
      <c r="BF72" s="46"/>
      <c r="BG72" s="46"/>
      <c r="BH72" s="46"/>
      <c r="BI72" s="46"/>
      <c r="BJ72" s="46"/>
      <c r="BK72" s="46"/>
      <c r="BL72" s="46"/>
      <c r="BM72" s="46"/>
      <c r="BN72" s="46"/>
      <c r="BO72" s="46"/>
      <c r="BP72" s="46"/>
      <c r="BQ72" s="46"/>
      <c r="BR72" s="45" t="n">
        <f aca="false">SUM(BS72:BV72)</f>
        <v>0</v>
      </c>
      <c r="BS72" s="45" t="n">
        <f aca="false">SUM(BW72:BY72)</f>
        <v>0</v>
      </c>
      <c r="BT72" s="45" t="n">
        <f aca="false">SUM(BZ72:CB72)</f>
        <v>0</v>
      </c>
      <c r="BU72" s="45" t="n">
        <f aca="false">SUM(CC72:CE72)</f>
        <v>0</v>
      </c>
      <c r="BV72" s="45" t="n">
        <f aca="false">SUM(CF72:CH72)</f>
        <v>0</v>
      </c>
      <c r="BW72" s="46"/>
      <c r="BX72" s="46"/>
      <c r="BY72" s="46"/>
      <c r="BZ72" s="46"/>
      <c r="CA72" s="46"/>
      <c r="CB72" s="46"/>
      <c r="CC72" s="46"/>
      <c r="CD72" s="46"/>
      <c r="CE72" s="46"/>
      <c r="CF72" s="46"/>
      <c r="CG72" s="46"/>
      <c r="CH72" s="46"/>
      <c r="CI72" s="45" t="n">
        <f aca="false" t="array" ref="CI72:CI72">BR72</f>
        <v>0</v>
      </c>
      <c r="CJ72" s="45" t="n">
        <f aca="false" t="array" ref="CJ72:CJ72">CI72</f>
        <v>0</v>
      </c>
      <c r="CK72" s="45" t="n">
        <f aca="false" t="array" ref="CK72:CK72">CJ72</f>
        <v>0</v>
      </c>
      <c r="CL72" s="45" t="n">
        <f aca="false" t="array" ref="CL72:CL72">CK72</f>
        <v>0</v>
      </c>
      <c r="CM72" s="46" t="n">
        <f aca="false">SUM(CN72:CQ72)</f>
        <v>0</v>
      </c>
      <c r="CN72" s="46" t="n">
        <f aca="false">SUM(CR72:CT72)</f>
        <v>0</v>
      </c>
      <c r="CO72" s="46" t="n">
        <f aca="false">SUM(CU72:CW72)</f>
        <v>0</v>
      </c>
      <c r="CP72" s="46" t="n">
        <f aca="false">SUM(CX72:CZ72)</f>
        <v>0</v>
      </c>
      <c r="CQ72" s="46" t="n">
        <f aca="false">SUM(DA72:DC72)</f>
        <v>0</v>
      </c>
      <c r="CR72" s="46"/>
      <c r="CS72" s="46"/>
      <c r="CT72" s="46"/>
      <c r="CU72" s="46"/>
      <c r="CV72" s="46"/>
      <c r="CW72" s="46"/>
      <c r="CX72" s="46"/>
      <c r="CY72" s="46"/>
      <c r="CZ72" s="46"/>
      <c r="DA72" s="46"/>
      <c r="DB72" s="46"/>
      <c r="DC72" s="46"/>
      <c r="DD72" s="41" t="n">
        <f aca="false">IF(AV72=0,0,CM72/AV72%)</f>
        <v>0</v>
      </c>
      <c r="DE72" s="41" t="n">
        <f aca="false">CM72-BR72</f>
        <v>0</v>
      </c>
      <c r="DF72" s="35" t="n">
        <f aca="false" t="array" ref="DF72:DF72">CM72</f>
        <v>0</v>
      </c>
      <c r="DG72" s="35" t="n">
        <f aca="false" t="array" ref="DG72:DG72">DF72</f>
        <v>0</v>
      </c>
      <c r="DH72" s="35" t="n">
        <f aca="false" t="array" ref="DH72:DH72">DG72</f>
        <v>0</v>
      </c>
      <c r="DI72" s="35" t="n">
        <f aca="false" t="array" ref="DI72:DI72">DH72</f>
        <v>0</v>
      </c>
      <c r="DJ72" s="35"/>
      <c r="DK72" s="35"/>
      <c r="DL72" s="35"/>
      <c r="DM72" s="35"/>
      <c r="DN72" s="35"/>
      <c r="DO72" s="35"/>
      <c r="DP72" s="35"/>
      <c r="DT72" s="37" t="s">
        <v>205</v>
      </c>
      <c r="DU72" s="37" t="s">
        <v>206</v>
      </c>
      <c r="DV72" s="37" t="s">
        <v>158</v>
      </c>
      <c r="DW72" s="38" t="s">
        <v>182</v>
      </c>
      <c r="DX72" s="38"/>
      <c r="DY72" s="38"/>
      <c r="DZ72" s="38" t="s">
        <v>208</v>
      </c>
    </row>
    <row r="73" customFormat="false" ht="15" hidden="true" customHeight="true" outlineLevel="0" collapsed="false">
      <c r="A73" s="42" t="n">
        <f aca="false" t="array" ref="A73:A73">$A$19</f>
        <v>0</v>
      </c>
      <c r="D73" s="1" t="s">
        <v>192</v>
      </c>
      <c r="E73" s="1" t="n">
        <v>8</v>
      </c>
      <c r="G73" s="43" t="str">
        <f aca="false">G69&amp;".4"</f>
        <v>4.3.1.0.2.2.4</v>
      </c>
      <c r="H73" s="55" t="s">
        <v>183</v>
      </c>
      <c r="I73" s="55"/>
      <c r="J73" s="43" t="s">
        <v>161</v>
      </c>
      <c r="K73" s="46"/>
      <c r="L73" s="46"/>
      <c r="M73" s="46"/>
      <c r="N73" s="45" t="n">
        <f aca="false">SUM(O73:R73)</f>
        <v>0</v>
      </c>
      <c r="O73" s="45" t="n">
        <f aca="false">SUM(S73:U73)</f>
        <v>0</v>
      </c>
      <c r="P73" s="45" t="n">
        <f aca="false">SUM(V73:X73)</f>
        <v>0</v>
      </c>
      <c r="Q73" s="45" t="n">
        <f aca="false">SUM(Y73:AA73)</f>
        <v>0</v>
      </c>
      <c r="R73" s="45" t="n">
        <f aca="false">SUM(AB73:AD73)</f>
        <v>0</v>
      </c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 t="n">
        <f aca="false">SUM(AF73:AI73)</f>
        <v>0</v>
      </c>
      <c r="AF73" s="46" t="n">
        <f aca="false">SUM(AJ73:AL73)</f>
        <v>0</v>
      </c>
      <c r="AG73" s="46" t="n">
        <f aca="false">SUM(AM73:AO73)</f>
        <v>0</v>
      </c>
      <c r="AH73" s="46" t="n">
        <f aca="false">SUM(AP73:AR73)</f>
        <v>0</v>
      </c>
      <c r="AI73" s="46" t="n">
        <f aca="false">SUM(AS73:AU73)</f>
        <v>0</v>
      </c>
      <c r="AJ73" s="46"/>
      <c r="AK73" s="46"/>
      <c r="AL73" s="46"/>
      <c r="AM73" s="46"/>
      <c r="AN73" s="46"/>
      <c r="AO73" s="46"/>
      <c r="AP73" s="46"/>
      <c r="AQ73" s="46"/>
      <c r="AR73" s="46"/>
      <c r="AS73" s="46"/>
      <c r="AT73" s="46"/>
      <c r="AU73" s="46"/>
      <c r="AV73" s="45" t="n">
        <f aca="false">SUM(AW73:AZ73)</f>
        <v>0</v>
      </c>
      <c r="AW73" s="46"/>
      <c r="AX73" s="46"/>
      <c r="AY73" s="46"/>
      <c r="AZ73" s="46"/>
      <c r="BA73" s="45" t="n">
        <f aca="false">SUM(BB73:BE73)</f>
        <v>0</v>
      </c>
      <c r="BB73" s="45" t="n">
        <f aca="false">SUM(BF73:BH73)</f>
        <v>0</v>
      </c>
      <c r="BC73" s="45" t="n">
        <f aca="false">SUM(BI73:BK73)</f>
        <v>0</v>
      </c>
      <c r="BD73" s="45" t="n">
        <f aca="false">SUM(BL73:BN73)</f>
        <v>0</v>
      </c>
      <c r="BE73" s="45" t="n">
        <f aca="false">SUM(BO73:BQ73)</f>
        <v>0</v>
      </c>
      <c r="BF73" s="46"/>
      <c r="BG73" s="46"/>
      <c r="BH73" s="46"/>
      <c r="BI73" s="46"/>
      <c r="BJ73" s="46"/>
      <c r="BK73" s="46"/>
      <c r="BL73" s="46"/>
      <c r="BM73" s="46"/>
      <c r="BN73" s="46"/>
      <c r="BO73" s="46"/>
      <c r="BP73" s="46"/>
      <c r="BQ73" s="46"/>
      <c r="BR73" s="45" t="n">
        <f aca="false">SUM(BS73:BV73)</f>
        <v>0</v>
      </c>
      <c r="BS73" s="45" t="n">
        <f aca="false">SUM(BW73:BY73)</f>
        <v>0</v>
      </c>
      <c r="BT73" s="45" t="n">
        <f aca="false">SUM(BZ73:CB73)</f>
        <v>0</v>
      </c>
      <c r="BU73" s="45" t="n">
        <f aca="false">SUM(CC73:CE73)</f>
        <v>0</v>
      </c>
      <c r="BV73" s="45" t="n">
        <f aca="false">SUM(CF73:CH73)</f>
        <v>0</v>
      </c>
      <c r="BW73" s="46"/>
      <c r="BX73" s="46"/>
      <c r="BY73" s="46"/>
      <c r="BZ73" s="46"/>
      <c r="CA73" s="46"/>
      <c r="CB73" s="46"/>
      <c r="CC73" s="46"/>
      <c r="CD73" s="46"/>
      <c r="CE73" s="46"/>
      <c r="CF73" s="46"/>
      <c r="CG73" s="46"/>
      <c r="CH73" s="46"/>
      <c r="CI73" s="45" t="n">
        <f aca="false" t="array" ref="CI73:CI73">BR73</f>
        <v>0</v>
      </c>
      <c r="CJ73" s="45" t="n">
        <f aca="false" t="array" ref="CJ73:CJ73">CI73</f>
        <v>0</v>
      </c>
      <c r="CK73" s="45" t="n">
        <f aca="false" t="array" ref="CK73:CK73">CJ73</f>
        <v>0</v>
      </c>
      <c r="CL73" s="45" t="n">
        <f aca="false" t="array" ref="CL73:CL73">CK73</f>
        <v>0</v>
      </c>
      <c r="CM73" s="46" t="n">
        <f aca="false">SUM(CN73:CQ73)</f>
        <v>0</v>
      </c>
      <c r="CN73" s="46" t="n">
        <f aca="false">SUM(CR73:CT73)</f>
        <v>0</v>
      </c>
      <c r="CO73" s="46" t="n">
        <f aca="false">SUM(CU73:CW73)</f>
        <v>0</v>
      </c>
      <c r="CP73" s="46" t="n">
        <f aca="false">SUM(CX73:CZ73)</f>
        <v>0</v>
      </c>
      <c r="CQ73" s="46" t="n">
        <f aca="false">SUM(DA73:DC73)</f>
        <v>0</v>
      </c>
      <c r="CR73" s="46"/>
      <c r="CS73" s="46"/>
      <c r="CT73" s="46"/>
      <c r="CU73" s="46"/>
      <c r="CV73" s="46"/>
      <c r="CW73" s="46"/>
      <c r="CX73" s="46"/>
      <c r="CY73" s="46"/>
      <c r="CZ73" s="46"/>
      <c r="DA73" s="46"/>
      <c r="DB73" s="46"/>
      <c r="DC73" s="46"/>
      <c r="DD73" s="41" t="n">
        <f aca="false">IF(AV73=0,0,CM73/AV73%)</f>
        <v>0</v>
      </c>
      <c r="DE73" s="41" t="n">
        <f aca="false">CM73-BR73</f>
        <v>0</v>
      </c>
      <c r="DF73" s="35" t="n">
        <f aca="false" t="array" ref="DF73:DF73">CM73</f>
        <v>0</v>
      </c>
      <c r="DG73" s="35" t="n">
        <f aca="false" t="array" ref="DG73:DG73">DF73</f>
        <v>0</v>
      </c>
      <c r="DH73" s="35" t="n">
        <f aca="false" t="array" ref="DH73:DH73">DG73</f>
        <v>0</v>
      </c>
      <c r="DI73" s="35" t="n">
        <f aca="false" t="array" ref="DI73:DI73">DH73</f>
        <v>0</v>
      </c>
      <c r="DJ73" s="35"/>
      <c r="DK73" s="35"/>
      <c r="DL73" s="35"/>
      <c r="DM73" s="35"/>
      <c r="DN73" s="35"/>
      <c r="DO73" s="35"/>
      <c r="DP73" s="35"/>
      <c r="DT73" s="37" t="s">
        <v>205</v>
      </c>
      <c r="DU73" s="37" t="s">
        <v>206</v>
      </c>
      <c r="DV73" s="37" t="s">
        <v>158</v>
      </c>
      <c r="DW73" s="38" t="s">
        <v>184</v>
      </c>
      <c r="DX73" s="38"/>
      <c r="DY73" s="38"/>
      <c r="DZ73" s="38" t="s">
        <v>208</v>
      </c>
    </row>
    <row r="74" s="27" customFormat="true" ht="15" hidden="true" customHeight="true" outlineLevel="0" collapsed="false">
      <c r="A74" s="26" t="n">
        <f aca="false" t="array" ref="A74:A74">$A$19</f>
        <v>0</v>
      </c>
      <c r="B74" s="8"/>
      <c r="C74" s="8"/>
      <c r="D74" s="8"/>
      <c r="E74" s="8"/>
      <c r="G74" s="51" t="s">
        <v>63</v>
      </c>
      <c r="H74" s="52" t="s">
        <v>209</v>
      </c>
      <c r="I74" s="52"/>
      <c r="J74" s="31" t="s">
        <v>161</v>
      </c>
      <c r="K74" s="46"/>
      <c r="L74" s="46"/>
      <c r="M74" s="46"/>
      <c r="N74" s="45" t="n">
        <f aca="false">SUM(O74:R74)</f>
        <v>0</v>
      </c>
      <c r="O74" s="34" t="n">
        <f aca="false">SUM(S74:U74)</f>
        <v>0</v>
      </c>
      <c r="P74" s="34" t="n">
        <f aca="false">SUM(V74:X74)</f>
        <v>0</v>
      </c>
      <c r="Q74" s="34" t="n">
        <f aca="false">SUM(Y74:AA74)</f>
        <v>0</v>
      </c>
      <c r="R74" s="34" t="n">
        <f aca="false">SUM(AB74:AD74)</f>
        <v>0</v>
      </c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 t="n">
        <f aca="false">SUM(AF74:AI74)</f>
        <v>0</v>
      </c>
      <c r="AF74" s="35" t="n">
        <f aca="false">SUM(AJ74:AL74)</f>
        <v>0</v>
      </c>
      <c r="AG74" s="35" t="n">
        <f aca="false">SUM(AM74:AO74)</f>
        <v>0</v>
      </c>
      <c r="AH74" s="35" t="n">
        <f aca="false">SUM(AP74:AR74)</f>
        <v>0</v>
      </c>
      <c r="AI74" s="35" t="n">
        <f aca="false">SUM(AS74:AU74)</f>
        <v>0</v>
      </c>
      <c r="AJ74" s="46"/>
      <c r="AK74" s="46"/>
      <c r="AL74" s="46"/>
      <c r="AM74" s="46"/>
      <c r="AN74" s="46"/>
      <c r="AO74" s="46"/>
      <c r="AP74" s="46"/>
      <c r="AQ74" s="46"/>
      <c r="AR74" s="46"/>
      <c r="AS74" s="46"/>
      <c r="AT74" s="46"/>
      <c r="AU74" s="46"/>
      <c r="AV74" s="34" t="n">
        <f aca="false">SUM(AW74:AZ74)</f>
        <v>0</v>
      </c>
      <c r="AW74" s="46"/>
      <c r="AX74" s="46"/>
      <c r="AY74" s="46"/>
      <c r="AZ74" s="46"/>
      <c r="BA74" s="34" t="n">
        <f aca="false">SUM(BB74:BE74)</f>
        <v>0</v>
      </c>
      <c r="BB74" s="34" t="n">
        <f aca="false">SUM(BF74:BH74)</f>
        <v>0</v>
      </c>
      <c r="BC74" s="34" t="n">
        <f aca="false">SUM(BI74:BK74)</f>
        <v>0</v>
      </c>
      <c r="BD74" s="34" t="n">
        <f aca="false">SUM(BL74:BN74)</f>
        <v>0</v>
      </c>
      <c r="BE74" s="34" t="n">
        <f aca="false">SUM(BO74:BQ74)</f>
        <v>0</v>
      </c>
      <c r="BF74" s="46"/>
      <c r="BG74" s="46"/>
      <c r="BH74" s="46"/>
      <c r="BI74" s="46"/>
      <c r="BJ74" s="46"/>
      <c r="BK74" s="46"/>
      <c r="BL74" s="46"/>
      <c r="BM74" s="46"/>
      <c r="BN74" s="46"/>
      <c r="BO74" s="46"/>
      <c r="BP74" s="46"/>
      <c r="BQ74" s="46"/>
      <c r="BR74" s="34" t="n">
        <f aca="false">SUM(BS74:BV74)</f>
        <v>0</v>
      </c>
      <c r="BS74" s="34" t="n">
        <f aca="false">SUM(BW74:BY74)</f>
        <v>0</v>
      </c>
      <c r="BT74" s="34" t="n">
        <f aca="false">SUM(BZ74:CB74)</f>
        <v>0</v>
      </c>
      <c r="BU74" s="34" t="n">
        <f aca="false">SUM(CC74:CE74)</f>
        <v>0</v>
      </c>
      <c r="BV74" s="34" t="n">
        <f aca="false">SUM(CF74:CH74)</f>
        <v>0</v>
      </c>
      <c r="BW74" s="46"/>
      <c r="BX74" s="46"/>
      <c r="BY74" s="46"/>
      <c r="BZ74" s="46"/>
      <c r="CA74" s="46"/>
      <c r="CB74" s="46"/>
      <c r="CC74" s="46"/>
      <c r="CD74" s="46"/>
      <c r="CE74" s="46"/>
      <c r="CF74" s="46"/>
      <c r="CG74" s="46"/>
      <c r="CH74" s="46"/>
      <c r="CI74" s="34" t="n">
        <f aca="false" t="array" ref="CI74:CI74">BR74</f>
        <v>0</v>
      </c>
      <c r="CJ74" s="34" t="n">
        <f aca="false" t="array" ref="CJ74:CJ74">CI74</f>
        <v>0</v>
      </c>
      <c r="CK74" s="34" t="n">
        <f aca="false" t="array" ref="CK74:CK74">CJ74</f>
        <v>0</v>
      </c>
      <c r="CL74" s="34" t="n">
        <f aca="false" t="array" ref="CL74:CL74">CK74</f>
        <v>0</v>
      </c>
      <c r="CM74" s="35" t="n">
        <f aca="false">SUM(CN74:CQ74)</f>
        <v>0</v>
      </c>
      <c r="CN74" s="35" t="n">
        <f aca="false">SUM(CR74:CT74)</f>
        <v>0</v>
      </c>
      <c r="CO74" s="35" t="n">
        <f aca="false">SUM(CU74:CW74)</f>
        <v>0</v>
      </c>
      <c r="CP74" s="35" t="n">
        <f aca="false">SUM(CX74:CZ74)</f>
        <v>0</v>
      </c>
      <c r="CQ74" s="35" t="n">
        <f aca="false">SUM(DA74:DC74)</f>
        <v>0</v>
      </c>
      <c r="CR74" s="35"/>
      <c r="CS74" s="35"/>
      <c r="CT74" s="35"/>
      <c r="CU74" s="35"/>
      <c r="CV74" s="35"/>
      <c r="CW74" s="35"/>
      <c r="CX74" s="35"/>
      <c r="CY74" s="35"/>
      <c r="CZ74" s="35"/>
      <c r="DA74" s="35"/>
      <c r="DB74" s="35"/>
      <c r="DC74" s="35"/>
      <c r="DD74" s="41" t="n">
        <f aca="false">IF(AV74=0,0,CM74/AV74%)</f>
        <v>0</v>
      </c>
      <c r="DE74" s="41" t="n">
        <f aca="false">CM74-BR74</f>
        <v>0</v>
      </c>
      <c r="DF74" s="35" t="n">
        <f aca="false" t="array" ref="DF74:DF74">CM74</f>
        <v>0</v>
      </c>
      <c r="DG74" s="35" t="n">
        <f aca="false" t="array" ref="DG74:DG74">DF74</f>
        <v>0</v>
      </c>
      <c r="DH74" s="35" t="n">
        <f aca="false" t="array" ref="DH74:DH74">DG74</f>
        <v>0</v>
      </c>
      <c r="DI74" s="35" t="n">
        <f aca="false" t="array" ref="DI74:DI74">DH74</f>
        <v>0</v>
      </c>
      <c r="DJ74" s="35"/>
      <c r="DK74" s="35"/>
      <c r="DL74" s="35"/>
      <c r="DM74" s="35"/>
      <c r="DN74" s="35"/>
      <c r="DO74" s="35"/>
      <c r="DP74" s="35"/>
      <c r="DR74" s="36"/>
      <c r="DT74" s="37" t="s">
        <v>205</v>
      </c>
      <c r="DU74" s="37" t="s">
        <v>206</v>
      </c>
      <c r="DV74" s="37" t="s">
        <v>158</v>
      </c>
      <c r="DW74" s="38"/>
      <c r="DX74" s="38"/>
      <c r="DY74" s="38"/>
      <c r="DZ74" s="38" t="s">
        <v>209</v>
      </c>
    </row>
    <row r="75" s="27" customFormat="true" ht="15" hidden="true" customHeight="true" outlineLevel="0" collapsed="false">
      <c r="A75" s="26" t="n">
        <f aca="false" t="array" ref="A75:A75">$A$19</f>
        <v>0</v>
      </c>
      <c r="B75" s="8"/>
      <c r="C75" s="8"/>
      <c r="D75" s="8"/>
      <c r="E75" s="8"/>
      <c r="G75" s="51" t="s">
        <v>64</v>
      </c>
      <c r="H75" s="56" t="s">
        <v>210</v>
      </c>
      <c r="I75" s="56"/>
      <c r="J75" s="31" t="s">
        <v>161</v>
      </c>
      <c r="K75" s="34" t="n">
        <f aca="false">K76+K77</f>
        <v>0</v>
      </c>
      <c r="L75" s="34" t="n">
        <f aca="false">L76+L77</f>
        <v>0</v>
      </c>
      <c r="M75" s="34" t="n">
        <f aca="false">M76+M77</f>
        <v>0</v>
      </c>
      <c r="N75" s="34" t="n">
        <f aca="false">SUM(O75:R75)</f>
        <v>0</v>
      </c>
      <c r="O75" s="34" t="n">
        <f aca="false">SUM(S75:U75)</f>
        <v>0</v>
      </c>
      <c r="P75" s="34" t="n">
        <f aca="false">SUM(V75:X75)</f>
        <v>0</v>
      </c>
      <c r="Q75" s="34" t="n">
        <f aca="false">SUM(Y75:AA75)</f>
        <v>0</v>
      </c>
      <c r="R75" s="34" t="n">
        <f aca="false">SUM(AB75:AD75)</f>
        <v>0</v>
      </c>
      <c r="S75" s="34" t="n">
        <f aca="false">S76+S77</f>
        <v>0</v>
      </c>
      <c r="T75" s="34" t="n">
        <f aca="false">T76+T77</f>
        <v>0</v>
      </c>
      <c r="U75" s="34" t="n">
        <f aca="false">U76+U77</f>
        <v>0</v>
      </c>
      <c r="V75" s="34" t="n">
        <f aca="false">V76+V77</f>
        <v>0</v>
      </c>
      <c r="W75" s="34" t="n">
        <f aca="false">W76+W77</f>
        <v>0</v>
      </c>
      <c r="X75" s="34" t="n">
        <f aca="false">X76+X77</f>
        <v>0</v>
      </c>
      <c r="Y75" s="34" t="n">
        <f aca="false">Y76+Y77</f>
        <v>0</v>
      </c>
      <c r="Z75" s="34" t="n">
        <f aca="false">Z76+Z77</f>
        <v>0</v>
      </c>
      <c r="AA75" s="34" t="n">
        <f aca="false">AA76+AA77</f>
        <v>0</v>
      </c>
      <c r="AB75" s="34" t="n">
        <f aca="false">AB76+AB77</f>
        <v>0</v>
      </c>
      <c r="AC75" s="34" t="n">
        <f aca="false">AC76+AC77</f>
        <v>0</v>
      </c>
      <c r="AD75" s="34" t="n">
        <f aca="false">AD76+AD77</f>
        <v>0</v>
      </c>
      <c r="AE75" s="35" t="n">
        <f aca="false">SUM(AF75:AI75)</f>
        <v>0</v>
      </c>
      <c r="AF75" s="35" t="n">
        <f aca="false">SUM(AJ75:AL75)</f>
        <v>0</v>
      </c>
      <c r="AG75" s="35" t="n">
        <f aca="false">SUM(AM75:AO75)</f>
        <v>0</v>
      </c>
      <c r="AH75" s="35" t="n">
        <f aca="false">SUM(AP75:AR75)</f>
        <v>0</v>
      </c>
      <c r="AI75" s="35" t="n">
        <f aca="false">SUM(AS75:AU75)</f>
        <v>0</v>
      </c>
      <c r="AJ75" s="35" t="n">
        <f aca="false">AJ76+AJ77</f>
        <v>0</v>
      </c>
      <c r="AK75" s="35" t="n">
        <f aca="false">AK76+AK77</f>
        <v>0</v>
      </c>
      <c r="AL75" s="35" t="n">
        <f aca="false">AL76+AL77</f>
        <v>0</v>
      </c>
      <c r="AM75" s="35" t="n">
        <f aca="false">AM76+AM77</f>
        <v>0</v>
      </c>
      <c r="AN75" s="35" t="n">
        <f aca="false">AN76+AN77</f>
        <v>0</v>
      </c>
      <c r="AO75" s="35" t="n">
        <f aca="false">AO76+AO77</f>
        <v>0</v>
      </c>
      <c r="AP75" s="35" t="n">
        <f aca="false">AP76+AP77</f>
        <v>0</v>
      </c>
      <c r="AQ75" s="35" t="n">
        <f aca="false">AQ76+AQ77</f>
        <v>0</v>
      </c>
      <c r="AR75" s="35" t="n">
        <f aca="false">AR76+AR77</f>
        <v>0</v>
      </c>
      <c r="AS75" s="35" t="n">
        <f aca="false">AS76+AS77</f>
        <v>0</v>
      </c>
      <c r="AT75" s="35" t="n">
        <f aca="false">AT76+AT77</f>
        <v>0</v>
      </c>
      <c r="AU75" s="35" t="n">
        <f aca="false">AU76+AU77</f>
        <v>0</v>
      </c>
      <c r="AV75" s="34" t="n">
        <f aca="false">SUM(AW75:AZ75)</f>
        <v>0</v>
      </c>
      <c r="AW75" s="34" t="n">
        <f aca="false">AW76+AW77</f>
        <v>0</v>
      </c>
      <c r="AX75" s="34" t="n">
        <f aca="false">AX76+AX77</f>
        <v>0</v>
      </c>
      <c r="AY75" s="34" t="n">
        <f aca="false">AY76+AY77</f>
        <v>0</v>
      </c>
      <c r="AZ75" s="34" t="n">
        <f aca="false">AZ76+AZ77</f>
        <v>0</v>
      </c>
      <c r="BA75" s="34" t="n">
        <f aca="false">SUM(BB75:BE75)</f>
        <v>0</v>
      </c>
      <c r="BB75" s="34" t="n">
        <f aca="false">SUM(BF75:BH75)</f>
        <v>0</v>
      </c>
      <c r="BC75" s="34" t="n">
        <f aca="false">SUM(BI75:BK75)</f>
        <v>0</v>
      </c>
      <c r="BD75" s="34" t="n">
        <f aca="false">SUM(BL75:BN75)</f>
        <v>0</v>
      </c>
      <c r="BE75" s="34" t="n">
        <f aca="false">SUM(BO75:BQ75)</f>
        <v>0</v>
      </c>
      <c r="BF75" s="34" t="n">
        <f aca="false">BF76+BF77</f>
        <v>0</v>
      </c>
      <c r="BG75" s="34" t="n">
        <f aca="false">BG76+BG77</f>
        <v>0</v>
      </c>
      <c r="BH75" s="34" t="n">
        <f aca="false">BH76+BH77</f>
        <v>0</v>
      </c>
      <c r="BI75" s="34" t="n">
        <f aca="false">BI76+BI77</f>
        <v>0</v>
      </c>
      <c r="BJ75" s="34" t="n">
        <f aca="false">BJ76+BJ77</f>
        <v>0</v>
      </c>
      <c r="BK75" s="34" t="n">
        <f aca="false">BK76+BK77</f>
        <v>0</v>
      </c>
      <c r="BL75" s="34" t="n">
        <f aca="false">BL76+BL77</f>
        <v>0</v>
      </c>
      <c r="BM75" s="34" t="n">
        <f aca="false">BM76+BM77</f>
        <v>0</v>
      </c>
      <c r="BN75" s="34" t="n">
        <f aca="false">BN76+BN77</f>
        <v>0</v>
      </c>
      <c r="BO75" s="34" t="n">
        <f aca="false">BO76+BO77</f>
        <v>0</v>
      </c>
      <c r="BP75" s="34" t="n">
        <f aca="false">BP76+BP77</f>
        <v>0</v>
      </c>
      <c r="BQ75" s="34" t="n">
        <f aca="false">BQ76+BQ77</f>
        <v>0</v>
      </c>
      <c r="BR75" s="34" t="n">
        <f aca="false">SUM(BS75:BV75)</f>
        <v>0</v>
      </c>
      <c r="BS75" s="34" t="n">
        <f aca="false">SUM(BW75:BY75)</f>
        <v>0</v>
      </c>
      <c r="BT75" s="34" t="n">
        <f aca="false">SUM(BZ75:CB75)</f>
        <v>0</v>
      </c>
      <c r="BU75" s="34" t="n">
        <f aca="false">SUM(CC75:CE75)</f>
        <v>0</v>
      </c>
      <c r="BV75" s="34" t="n">
        <f aca="false">SUM(CF75:CH75)</f>
        <v>0</v>
      </c>
      <c r="BW75" s="34" t="n">
        <f aca="false">BW76+BW77</f>
        <v>0</v>
      </c>
      <c r="BX75" s="34" t="n">
        <f aca="false">BX76+BX77</f>
        <v>0</v>
      </c>
      <c r="BY75" s="34" t="n">
        <f aca="false">BY76+BY77</f>
        <v>0</v>
      </c>
      <c r="BZ75" s="34" t="n">
        <f aca="false">BZ76+BZ77</f>
        <v>0</v>
      </c>
      <c r="CA75" s="34" t="n">
        <f aca="false">CA76+CA77</f>
        <v>0</v>
      </c>
      <c r="CB75" s="34" t="n">
        <f aca="false">CB76+CB77</f>
        <v>0</v>
      </c>
      <c r="CC75" s="34" t="n">
        <f aca="false">CC76+CC77</f>
        <v>0</v>
      </c>
      <c r="CD75" s="34" t="n">
        <f aca="false">CD76+CD77</f>
        <v>0</v>
      </c>
      <c r="CE75" s="34" t="n">
        <f aca="false">CE76+CE77</f>
        <v>0</v>
      </c>
      <c r="CF75" s="34" t="n">
        <f aca="false">CF76+CF77</f>
        <v>0</v>
      </c>
      <c r="CG75" s="34" t="n">
        <f aca="false">CG76+CG77</f>
        <v>0</v>
      </c>
      <c r="CH75" s="34" t="n">
        <f aca="false">CH76+CH77</f>
        <v>0</v>
      </c>
      <c r="CI75" s="34" t="n">
        <f aca="false" t="array" ref="CI75:CI75">BR75</f>
        <v>0</v>
      </c>
      <c r="CJ75" s="34" t="n">
        <f aca="false" t="array" ref="CJ75:CJ75">CI75</f>
        <v>0</v>
      </c>
      <c r="CK75" s="34" t="n">
        <f aca="false" t="array" ref="CK75:CK75">CJ75</f>
        <v>0</v>
      </c>
      <c r="CL75" s="34" t="n">
        <f aca="false" t="array" ref="CL75:CL75">CK75</f>
        <v>0</v>
      </c>
      <c r="CM75" s="35" t="n">
        <f aca="false">SUM(CN75:CQ75)</f>
        <v>0</v>
      </c>
      <c r="CN75" s="35" t="n">
        <f aca="false">SUM(CR75:CT75)</f>
        <v>0</v>
      </c>
      <c r="CO75" s="35" t="n">
        <f aca="false">SUM(CU75:CW75)</f>
        <v>0</v>
      </c>
      <c r="CP75" s="35" t="n">
        <f aca="false">SUM(CX75:CZ75)</f>
        <v>0</v>
      </c>
      <c r="CQ75" s="35" t="n">
        <f aca="false">SUM(DA75:DC75)</f>
        <v>0</v>
      </c>
      <c r="CR75" s="35" t="n">
        <f aca="false">CR76+CR77</f>
        <v>0</v>
      </c>
      <c r="CS75" s="35" t="n">
        <f aca="false">CS76+CS77</f>
        <v>0</v>
      </c>
      <c r="CT75" s="35" t="n">
        <f aca="false">CT76+CT77</f>
        <v>0</v>
      </c>
      <c r="CU75" s="35" t="n">
        <f aca="false">CU76+CU77</f>
        <v>0</v>
      </c>
      <c r="CV75" s="35" t="n">
        <f aca="false">CV76+CV77</f>
        <v>0</v>
      </c>
      <c r="CW75" s="35" t="n">
        <f aca="false">CW76+CW77</f>
        <v>0</v>
      </c>
      <c r="CX75" s="35" t="n">
        <f aca="false">CX76+CX77</f>
        <v>0</v>
      </c>
      <c r="CY75" s="35" t="n">
        <f aca="false">CY76+CY77</f>
        <v>0</v>
      </c>
      <c r="CZ75" s="35" t="n">
        <f aca="false">CZ76+CZ77</f>
        <v>0</v>
      </c>
      <c r="DA75" s="35" t="n">
        <f aca="false">DA76+DA77</f>
        <v>0</v>
      </c>
      <c r="DB75" s="35" t="n">
        <f aca="false">DB76+DB77</f>
        <v>0</v>
      </c>
      <c r="DC75" s="35" t="n">
        <f aca="false">DC76+DC77</f>
        <v>0</v>
      </c>
      <c r="DD75" s="41" t="n">
        <f aca="false">IF(AV75=0,0,CM75/AV75%)</f>
        <v>0</v>
      </c>
      <c r="DE75" s="41" t="n">
        <f aca="false">CM75-BR75</f>
        <v>0</v>
      </c>
      <c r="DF75" s="35" t="n">
        <f aca="false" t="array" ref="DF75:DF75">CM75</f>
        <v>0</v>
      </c>
      <c r="DG75" s="35" t="n">
        <f aca="false" t="array" ref="DG75:DG75">DF75</f>
        <v>0</v>
      </c>
      <c r="DH75" s="35" t="n">
        <f aca="false" t="array" ref="DH75:DH75">DG75</f>
        <v>0</v>
      </c>
      <c r="DI75" s="35" t="n">
        <f aca="false" t="array" ref="DI75:DI75">DH75</f>
        <v>0</v>
      </c>
      <c r="DJ75" s="35"/>
      <c r="DK75" s="35"/>
      <c r="DL75" s="35"/>
      <c r="DM75" s="35"/>
      <c r="DN75" s="35"/>
      <c r="DO75" s="35"/>
      <c r="DP75" s="35"/>
      <c r="DR75" s="36"/>
      <c r="DT75" s="37" t="s">
        <v>205</v>
      </c>
      <c r="DU75" s="37" t="s">
        <v>206</v>
      </c>
      <c r="DV75" s="37" t="s">
        <v>158</v>
      </c>
      <c r="DW75" s="38" t="s">
        <v>211</v>
      </c>
      <c r="DX75" s="38"/>
      <c r="DY75" s="38"/>
      <c r="DZ75" s="38" t="s">
        <v>209</v>
      </c>
    </row>
    <row r="76" customFormat="false" ht="15" hidden="true" customHeight="true" outlineLevel="0" collapsed="false">
      <c r="A76" s="42" t="n">
        <f aca="false" t="array" ref="A76:A76">$A$19</f>
        <v>0</v>
      </c>
      <c r="D76" s="1" t="s">
        <v>171</v>
      </c>
      <c r="E76" s="1" t="n">
        <v>1</v>
      </c>
      <c r="G76" s="43" t="str">
        <f aca="false">G75&amp;".0.1"</f>
        <v>4.3.3.0.1</v>
      </c>
      <c r="H76" s="53" t="s">
        <v>171</v>
      </c>
      <c r="I76" s="53"/>
      <c r="J76" s="43" t="s">
        <v>161</v>
      </c>
      <c r="K76" s="46"/>
      <c r="L76" s="46"/>
      <c r="M76" s="46"/>
      <c r="N76" s="45" t="n">
        <f aca="false">SUM(O76:R76)</f>
        <v>0</v>
      </c>
      <c r="O76" s="45" t="n">
        <f aca="false">SUM(S76:U76)</f>
        <v>0</v>
      </c>
      <c r="P76" s="45" t="n">
        <f aca="false">SUM(V76:X76)</f>
        <v>0</v>
      </c>
      <c r="Q76" s="45" t="n">
        <f aca="false">SUM(Y76:AA76)</f>
        <v>0</v>
      </c>
      <c r="R76" s="45" t="n">
        <f aca="false">SUM(AB76:AD76)</f>
        <v>0</v>
      </c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 t="n">
        <f aca="false">SUM(AF76:AI76)</f>
        <v>0</v>
      </c>
      <c r="AF76" s="46" t="n">
        <f aca="false">SUM(AJ76:AL76)</f>
        <v>0</v>
      </c>
      <c r="AG76" s="46" t="n">
        <f aca="false">SUM(AM76:AO76)</f>
        <v>0</v>
      </c>
      <c r="AH76" s="46" t="n">
        <f aca="false">SUM(AP76:AR76)</f>
        <v>0</v>
      </c>
      <c r="AI76" s="46" t="n">
        <f aca="false">SUM(AS76:AU76)</f>
        <v>0</v>
      </c>
      <c r="AJ76" s="46"/>
      <c r="AK76" s="46"/>
      <c r="AL76" s="46"/>
      <c r="AM76" s="46"/>
      <c r="AN76" s="46"/>
      <c r="AO76" s="46"/>
      <c r="AP76" s="46"/>
      <c r="AQ76" s="46"/>
      <c r="AR76" s="46"/>
      <c r="AS76" s="46"/>
      <c r="AT76" s="46"/>
      <c r="AU76" s="46"/>
      <c r="AV76" s="45" t="n">
        <f aca="false">SUM(AW76:AZ76)</f>
        <v>0</v>
      </c>
      <c r="AW76" s="46"/>
      <c r="AX76" s="46"/>
      <c r="AY76" s="46"/>
      <c r="AZ76" s="46"/>
      <c r="BA76" s="45" t="n">
        <f aca="false">SUM(BB76:BE76)</f>
        <v>0</v>
      </c>
      <c r="BB76" s="45" t="n">
        <f aca="false">SUM(BF76:BH76)</f>
        <v>0</v>
      </c>
      <c r="BC76" s="45" t="n">
        <f aca="false">SUM(BI76:BK76)</f>
        <v>0</v>
      </c>
      <c r="BD76" s="45" t="n">
        <f aca="false">SUM(BL76:BN76)</f>
        <v>0</v>
      </c>
      <c r="BE76" s="45" t="n">
        <f aca="false">SUM(BO76:BQ76)</f>
        <v>0</v>
      </c>
      <c r="BF76" s="46"/>
      <c r="BG76" s="46"/>
      <c r="BH76" s="46"/>
      <c r="BI76" s="46"/>
      <c r="BJ76" s="46"/>
      <c r="BK76" s="46"/>
      <c r="BL76" s="46"/>
      <c r="BM76" s="46"/>
      <c r="BN76" s="46"/>
      <c r="BO76" s="46"/>
      <c r="BP76" s="46"/>
      <c r="BQ76" s="46"/>
      <c r="BR76" s="45" t="n">
        <f aca="false">SUM(BS76:BV76)</f>
        <v>0</v>
      </c>
      <c r="BS76" s="45" t="n">
        <f aca="false">SUM(BW76:BY76)</f>
        <v>0</v>
      </c>
      <c r="BT76" s="45" t="n">
        <f aca="false">SUM(BZ76:CB76)</f>
        <v>0</v>
      </c>
      <c r="BU76" s="45" t="n">
        <f aca="false">SUM(CC76:CE76)</f>
        <v>0</v>
      </c>
      <c r="BV76" s="45" t="n">
        <f aca="false">SUM(CF76:CH76)</f>
        <v>0</v>
      </c>
      <c r="BW76" s="46"/>
      <c r="BX76" s="46"/>
      <c r="BY76" s="46"/>
      <c r="BZ76" s="46"/>
      <c r="CA76" s="46"/>
      <c r="CB76" s="46"/>
      <c r="CC76" s="46"/>
      <c r="CD76" s="46"/>
      <c r="CE76" s="46"/>
      <c r="CF76" s="46"/>
      <c r="CG76" s="46"/>
      <c r="CH76" s="46"/>
      <c r="CI76" s="45" t="n">
        <f aca="false" t="array" ref="CI76:CI76">BR76</f>
        <v>0</v>
      </c>
      <c r="CJ76" s="45" t="n">
        <f aca="false" t="array" ref="CJ76:CJ76">CI76</f>
        <v>0</v>
      </c>
      <c r="CK76" s="45" t="n">
        <f aca="false" t="array" ref="CK76:CK76">CJ76</f>
        <v>0</v>
      </c>
      <c r="CL76" s="45" t="n">
        <f aca="false" t="array" ref="CL76:CL76">CK76</f>
        <v>0</v>
      </c>
      <c r="CM76" s="46" t="n">
        <f aca="false">SUM(CN76:CQ76)</f>
        <v>0</v>
      </c>
      <c r="CN76" s="46" t="n">
        <f aca="false">SUM(CR76:CT76)</f>
        <v>0</v>
      </c>
      <c r="CO76" s="46" t="n">
        <f aca="false">SUM(CU76:CW76)</f>
        <v>0</v>
      </c>
      <c r="CP76" s="46" t="n">
        <f aca="false">SUM(CX76:CZ76)</f>
        <v>0</v>
      </c>
      <c r="CQ76" s="46" t="n">
        <f aca="false">SUM(DA76:DC76)</f>
        <v>0</v>
      </c>
      <c r="CR76" s="46"/>
      <c r="CS76" s="46"/>
      <c r="CT76" s="46"/>
      <c r="CU76" s="46"/>
      <c r="CV76" s="46"/>
      <c r="CW76" s="46"/>
      <c r="CX76" s="46"/>
      <c r="CY76" s="46"/>
      <c r="CZ76" s="46"/>
      <c r="DA76" s="46"/>
      <c r="DB76" s="46"/>
      <c r="DC76" s="46"/>
      <c r="DD76" s="41" t="n">
        <f aca="false">IF(AV76=0,0,CM76/AV76%)</f>
        <v>0</v>
      </c>
      <c r="DE76" s="41" t="n">
        <f aca="false">CM76-BR76</f>
        <v>0</v>
      </c>
      <c r="DF76" s="35" t="n">
        <f aca="false" t="array" ref="DF76:DF76">CM76</f>
        <v>0</v>
      </c>
      <c r="DG76" s="35" t="n">
        <f aca="false" t="array" ref="DG76:DG76">DF76</f>
        <v>0</v>
      </c>
      <c r="DH76" s="35" t="n">
        <f aca="false" t="array" ref="DH76:DH76">DG76</f>
        <v>0</v>
      </c>
      <c r="DI76" s="35" t="n">
        <f aca="false" t="array" ref="DI76:DI76">DH76</f>
        <v>0</v>
      </c>
      <c r="DJ76" s="35"/>
      <c r="DK76" s="35"/>
      <c r="DL76" s="35"/>
      <c r="DM76" s="35"/>
      <c r="DN76" s="35"/>
      <c r="DO76" s="35"/>
      <c r="DP76" s="35"/>
      <c r="DT76" s="37" t="s">
        <v>205</v>
      </c>
      <c r="DU76" s="37" t="s">
        <v>206</v>
      </c>
      <c r="DV76" s="37" t="s">
        <v>158</v>
      </c>
      <c r="DW76" s="38" t="s">
        <v>171</v>
      </c>
      <c r="DX76" s="38"/>
      <c r="DY76" s="38"/>
      <c r="DZ76" s="38" t="s">
        <v>209</v>
      </c>
    </row>
    <row r="77" customFormat="false" ht="15" hidden="true" customHeight="true" outlineLevel="0" collapsed="false">
      <c r="A77" s="42" t="n">
        <f aca="false" t="array" ref="A77:A77">$A$19</f>
        <v>0</v>
      </c>
      <c r="E77" s="1" t="n">
        <v>2</v>
      </c>
      <c r="G77" s="43" t="str">
        <f aca="false">G75&amp;".0.2"</f>
        <v>4.3.3.0.2</v>
      </c>
      <c r="H77" s="53" t="s">
        <v>172</v>
      </c>
      <c r="I77" s="53"/>
      <c r="J77" s="43" t="s">
        <v>161</v>
      </c>
      <c r="K77" s="45" t="n">
        <f aca="false">SUM(K78:K79)</f>
        <v>0</v>
      </c>
      <c r="L77" s="45" t="n">
        <f aca="false">SUM(L78:L79)</f>
        <v>0</v>
      </c>
      <c r="M77" s="45" t="n">
        <f aca="false">SUM(M78:M79)</f>
        <v>0</v>
      </c>
      <c r="N77" s="45" t="n">
        <f aca="false">SUM(O77:R77)</f>
        <v>0</v>
      </c>
      <c r="O77" s="45" t="n">
        <f aca="false">SUM(S77:U77)</f>
        <v>0</v>
      </c>
      <c r="P77" s="45" t="n">
        <f aca="false">SUM(V77:X77)</f>
        <v>0</v>
      </c>
      <c r="Q77" s="45" t="n">
        <f aca="false">SUM(Y77:AA77)</f>
        <v>0</v>
      </c>
      <c r="R77" s="45" t="n">
        <f aca="false">SUM(AB77:AD77)</f>
        <v>0</v>
      </c>
      <c r="S77" s="45" t="n">
        <f aca="false">SUM(S78:S79)</f>
        <v>0</v>
      </c>
      <c r="T77" s="45" t="n">
        <f aca="false">SUM(T78:T79)</f>
        <v>0</v>
      </c>
      <c r="U77" s="45" t="n">
        <f aca="false">SUM(U78:U79)</f>
        <v>0</v>
      </c>
      <c r="V77" s="45" t="n">
        <f aca="false">SUM(V78:V79)</f>
        <v>0</v>
      </c>
      <c r="W77" s="45" t="n">
        <f aca="false">SUM(W78:W79)</f>
        <v>0</v>
      </c>
      <c r="X77" s="45" t="n">
        <f aca="false">SUM(X78:X79)</f>
        <v>0</v>
      </c>
      <c r="Y77" s="45" t="n">
        <f aca="false">SUM(Y78:Y79)</f>
        <v>0</v>
      </c>
      <c r="Z77" s="45" t="n">
        <f aca="false">SUM(Z78:Z79)</f>
        <v>0</v>
      </c>
      <c r="AA77" s="45" t="n">
        <f aca="false">SUM(AA78:AA79)</f>
        <v>0</v>
      </c>
      <c r="AB77" s="45" t="n">
        <f aca="false">SUM(AB78:AB79)</f>
        <v>0</v>
      </c>
      <c r="AC77" s="45" t="n">
        <f aca="false">SUM(AC78:AC79)</f>
        <v>0</v>
      </c>
      <c r="AD77" s="45" t="n">
        <f aca="false">SUM(AD78:AD79)</f>
        <v>0</v>
      </c>
      <c r="AE77" s="46" t="n">
        <f aca="false">SUM(AF77:AI77)</f>
        <v>0</v>
      </c>
      <c r="AF77" s="46" t="n">
        <f aca="false">SUM(AJ77:AL77)</f>
        <v>0</v>
      </c>
      <c r="AG77" s="46" t="n">
        <f aca="false">SUM(AM77:AO77)</f>
        <v>0</v>
      </c>
      <c r="AH77" s="46" t="n">
        <f aca="false">SUM(AP77:AR77)</f>
        <v>0</v>
      </c>
      <c r="AI77" s="46" t="n">
        <f aca="false">SUM(AS77:AU77)</f>
        <v>0</v>
      </c>
      <c r="AJ77" s="46" t="n">
        <f aca="false">SUM(AJ78:AJ79)</f>
        <v>0</v>
      </c>
      <c r="AK77" s="46" t="n">
        <f aca="false">SUM(AK78:AK79)</f>
        <v>0</v>
      </c>
      <c r="AL77" s="46" t="n">
        <f aca="false">SUM(AL78:AL79)</f>
        <v>0</v>
      </c>
      <c r="AM77" s="46" t="n">
        <f aca="false">SUM(AM78:AM79)</f>
        <v>0</v>
      </c>
      <c r="AN77" s="46" t="n">
        <f aca="false">SUM(AN78:AN79)</f>
        <v>0</v>
      </c>
      <c r="AO77" s="46" t="n">
        <f aca="false">SUM(AO78:AO79)</f>
        <v>0</v>
      </c>
      <c r="AP77" s="46" t="n">
        <f aca="false">SUM(AP78:AP79)</f>
        <v>0</v>
      </c>
      <c r="AQ77" s="46" t="n">
        <f aca="false">SUM(AQ78:AQ79)</f>
        <v>0</v>
      </c>
      <c r="AR77" s="46" t="n">
        <f aca="false">SUM(AR78:AR79)</f>
        <v>0</v>
      </c>
      <c r="AS77" s="46" t="n">
        <f aca="false">SUM(AS78:AS79)</f>
        <v>0</v>
      </c>
      <c r="AT77" s="46" t="n">
        <f aca="false">SUM(AT78:AT79)</f>
        <v>0</v>
      </c>
      <c r="AU77" s="46" t="n">
        <f aca="false">SUM(AU78:AU79)</f>
        <v>0</v>
      </c>
      <c r="AV77" s="45" t="n">
        <f aca="false">SUM(AW77:AZ77)</f>
        <v>0</v>
      </c>
      <c r="AW77" s="45" t="n">
        <f aca="false">SUM(AW78:AW79)</f>
        <v>0</v>
      </c>
      <c r="AX77" s="45" t="n">
        <f aca="false">SUM(AX78:AX79)</f>
        <v>0</v>
      </c>
      <c r="AY77" s="45" t="n">
        <f aca="false">SUM(AY78:AY79)</f>
        <v>0</v>
      </c>
      <c r="AZ77" s="45" t="n">
        <f aca="false">SUM(AZ78:AZ79)</f>
        <v>0</v>
      </c>
      <c r="BA77" s="45" t="n">
        <f aca="false">SUM(BB77:BE77)</f>
        <v>0</v>
      </c>
      <c r="BB77" s="45" t="n">
        <f aca="false">SUM(BF77:BH77)</f>
        <v>0</v>
      </c>
      <c r="BC77" s="45" t="n">
        <f aca="false">SUM(BI77:BK77)</f>
        <v>0</v>
      </c>
      <c r="BD77" s="45" t="n">
        <f aca="false">SUM(BL77:BN77)</f>
        <v>0</v>
      </c>
      <c r="BE77" s="45" t="n">
        <f aca="false">SUM(BO77:BQ77)</f>
        <v>0</v>
      </c>
      <c r="BF77" s="45" t="n">
        <f aca="false">SUM(BF78:BF79)</f>
        <v>0</v>
      </c>
      <c r="BG77" s="45" t="n">
        <f aca="false">SUM(BG78:BG79)</f>
        <v>0</v>
      </c>
      <c r="BH77" s="45" t="n">
        <f aca="false">SUM(BH78:BH79)</f>
        <v>0</v>
      </c>
      <c r="BI77" s="45" t="n">
        <f aca="false">SUM(BI78:BI79)</f>
        <v>0</v>
      </c>
      <c r="BJ77" s="45" t="n">
        <f aca="false">SUM(BJ78:BJ79)</f>
        <v>0</v>
      </c>
      <c r="BK77" s="45" t="n">
        <f aca="false">SUM(BK78:BK79)</f>
        <v>0</v>
      </c>
      <c r="BL77" s="45" t="n">
        <f aca="false">SUM(BL78:BL79)</f>
        <v>0</v>
      </c>
      <c r="BM77" s="45" t="n">
        <f aca="false">SUM(BM78:BM79)</f>
        <v>0</v>
      </c>
      <c r="BN77" s="45" t="n">
        <f aca="false">SUM(BN78:BN79)</f>
        <v>0</v>
      </c>
      <c r="BO77" s="45" t="n">
        <f aca="false">SUM(BO78:BO79)</f>
        <v>0</v>
      </c>
      <c r="BP77" s="45" t="n">
        <f aca="false">SUM(BP78:BP79)</f>
        <v>0</v>
      </c>
      <c r="BQ77" s="45" t="n">
        <f aca="false">SUM(BQ78:BQ79)</f>
        <v>0</v>
      </c>
      <c r="BR77" s="45" t="n">
        <f aca="false">SUM(BS77:BV77)</f>
        <v>0</v>
      </c>
      <c r="BS77" s="45" t="n">
        <f aca="false">SUM(BW77:BY77)</f>
        <v>0</v>
      </c>
      <c r="BT77" s="45" t="n">
        <f aca="false">SUM(BZ77:CB77)</f>
        <v>0</v>
      </c>
      <c r="BU77" s="45" t="n">
        <f aca="false">SUM(CC77:CE77)</f>
        <v>0</v>
      </c>
      <c r="BV77" s="45" t="n">
        <f aca="false">SUM(CF77:CH77)</f>
        <v>0</v>
      </c>
      <c r="BW77" s="45" t="n">
        <f aca="false">SUM(BW78:BW79)</f>
        <v>0</v>
      </c>
      <c r="BX77" s="45" t="n">
        <f aca="false">SUM(BX78:BX79)</f>
        <v>0</v>
      </c>
      <c r="BY77" s="45" t="n">
        <f aca="false">SUM(BY78:BY79)</f>
        <v>0</v>
      </c>
      <c r="BZ77" s="45" t="n">
        <f aca="false">SUM(BZ78:BZ79)</f>
        <v>0</v>
      </c>
      <c r="CA77" s="45" t="n">
        <f aca="false">SUM(CA78:CA79)</f>
        <v>0</v>
      </c>
      <c r="CB77" s="45" t="n">
        <f aca="false">SUM(CB78:CB79)</f>
        <v>0</v>
      </c>
      <c r="CC77" s="45" t="n">
        <f aca="false">SUM(CC78:CC79)</f>
        <v>0</v>
      </c>
      <c r="CD77" s="45" t="n">
        <f aca="false">SUM(CD78:CD79)</f>
        <v>0</v>
      </c>
      <c r="CE77" s="45" t="n">
        <f aca="false">SUM(CE78:CE79)</f>
        <v>0</v>
      </c>
      <c r="CF77" s="45" t="n">
        <f aca="false">SUM(CF78:CF79)</f>
        <v>0</v>
      </c>
      <c r="CG77" s="45" t="n">
        <f aca="false">SUM(CG78:CG79)</f>
        <v>0</v>
      </c>
      <c r="CH77" s="45" t="n">
        <f aca="false">SUM(CH78:CH79)</f>
        <v>0</v>
      </c>
      <c r="CI77" s="45" t="n">
        <f aca="false" t="array" ref="CI77:CI77">BR77</f>
        <v>0</v>
      </c>
      <c r="CJ77" s="45" t="n">
        <f aca="false" t="array" ref="CJ77:CJ77">CI77</f>
        <v>0</v>
      </c>
      <c r="CK77" s="45" t="n">
        <f aca="false" t="array" ref="CK77:CK77">CJ77</f>
        <v>0</v>
      </c>
      <c r="CL77" s="45" t="n">
        <f aca="false" t="array" ref="CL77:CL77">CK77</f>
        <v>0</v>
      </c>
      <c r="CM77" s="46" t="n">
        <f aca="false">SUM(CN77:CQ77)</f>
        <v>0</v>
      </c>
      <c r="CN77" s="46" t="n">
        <f aca="false">SUM(CR77:CT77)</f>
        <v>0</v>
      </c>
      <c r="CO77" s="46" t="n">
        <f aca="false">SUM(CU77:CW77)</f>
        <v>0</v>
      </c>
      <c r="CP77" s="46" t="n">
        <f aca="false">SUM(CX77:CZ77)</f>
        <v>0</v>
      </c>
      <c r="CQ77" s="46" t="n">
        <f aca="false">SUM(DA77:DC77)</f>
        <v>0</v>
      </c>
      <c r="CR77" s="46" t="n">
        <f aca="false">SUM(CR78:CR79)</f>
        <v>0</v>
      </c>
      <c r="CS77" s="46" t="n">
        <f aca="false">SUM(CS78:CS79)</f>
        <v>0</v>
      </c>
      <c r="CT77" s="46" t="n">
        <f aca="false">SUM(CT78:CT79)</f>
        <v>0</v>
      </c>
      <c r="CU77" s="46" t="n">
        <f aca="false">SUM(CU78:CU79)</f>
        <v>0</v>
      </c>
      <c r="CV77" s="46" t="n">
        <f aca="false">SUM(CV78:CV79)</f>
        <v>0</v>
      </c>
      <c r="CW77" s="46" t="n">
        <f aca="false">SUM(CW78:CW79)</f>
        <v>0</v>
      </c>
      <c r="CX77" s="46" t="n">
        <f aca="false">SUM(CX78:CX79)</f>
        <v>0</v>
      </c>
      <c r="CY77" s="46" t="n">
        <f aca="false">SUM(CY78:CY79)</f>
        <v>0</v>
      </c>
      <c r="CZ77" s="46" t="n">
        <f aca="false">SUM(CZ78:CZ79)</f>
        <v>0</v>
      </c>
      <c r="DA77" s="46" t="n">
        <f aca="false">SUM(DA78:DA79)</f>
        <v>0</v>
      </c>
      <c r="DB77" s="46" t="n">
        <f aca="false">SUM(DB78:DB79)</f>
        <v>0</v>
      </c>
      <c r="DC77" s="46" t="n">
        <f aca="false">SUM(DC78:DC79)</f>
        <v>0</v>
      </c>
      <c r="DD77" s="41" t="n">
        <f aca="false">IF(AV77=0,0,CM77/AV77%)</f>
        <v>0</v>
      </c>
      <c r="DE77" s="41" t="n">
        <f aca="false">CM77-BR77</f>
        <v>0</v>
      </c>
      <c r="DF77" s="35" t="n">
        <f aca="false" t="array" ref="DF77:DF77">CM77</f>
        <v>0</v>
      </c>
      <c r="DG77" s="35" t="n">
        <f aca="false" t="array" ref="DG77:DG77">DF77</f>
        <v>0</v>
      </c>
      <c r="DH77" s="35" t="n">
        <f aca="false" t="array" ref="DH77:DH77">DG77</f>
        <v>0</v>
      </c>
      <c r="DI77" s="35" t="n">
        <f aca="false" t="array" ref="DI77:DI77">DH77</f>
        <v>0</v>
      </c>
      <c r="DJ77" s="35"/>
      <c r="DK77" s="35"/>
      <c r="DL77" s="35"/>
      <c r="DM77" s="35"/>
      <c r="DN77" s="35"/>
      <c r="DO77" s="35"/>
      <c r="DP77" s="35"/>
      <c r="DT77" s="37" t="s">
        <v>205</v>
      </c>
      <c r="DU77" s="37" t="s">
        <v>206</v>
      </c>
      <c r="DV77" s="37" t="s">
        <v>158</v>
      </c>
      <c r="DW77" s="38" t="s">
        <v>173</v>
      </c>
      <c r="DX77" s="38"/>
      <c r="DY77" s="38"/>
      <c r="DZ77" s="38" t="s">
        <v>209</v>
      </c>
    </row>
    <row r="78" customFormat="false" ht="15" hidden="true" customHeight="true" outlineLevel="0" collapsed="false">
      <c r="A78" s="42" t="n">
        <f aca="false" t="array" ref="A78:A78">$A$19</f>
        <v>0</v>
      </c>
      <c r="D78" s="1" t="s">
        <v>174</v>
      </c>
      <c r="E78" s="1" t="n">
        <v>3</v>
      </c>
      <c r="G78" s="43" t="str">
        <f aca="false">G77&amp;".1"</f>
        <v>4.3.3.0.2.1</v>
      </c>
      <c r="H78" s="54" t="s">
        <v>174</v>
      </c>
      <c r="I78" s="54"/>
      <c r="J78" s="43" t="s">
        <v>161</v>
      </c>
      <c r="K78" s="46"/>
      <c r="L78" s="46"/>
      <c r="M78" s="46"/>
      <c r="N78" s="45" t="n">
        <f aca="false">SUM(O78:R78)</f>
        <v>0</v>
      </c>
      <c r="O78" s="45" t="n">
        <f aca="false">SUM(S78:U78)</f>
        <v>0</v>
      </c>
      <c r="P78" s="45" t="n">
        <f aca="false">SUM(V78:X78)</f>
        <v>0</v>
      </c>
      <c r="Q78" s="45" t="n">
        <f aca="false">SUM(Y78:AA78)</f>
        <v>0</v>
      </c>
      <c r="R78" s="45" t="n">
        <f aca="false">SUM(AB78:AD78)</f>
        <v>0</v>
      </c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 t="n">
        <f aca="false">SUM(AF78:AI78)</f>
        <v>0</v>
      </c>
      <c r="AF78" s="46" t="n">
        <f aca="false">SUM(AJ78:AL78)</f>
        <v>0</v>
      </c>
      <c r="AG78" s="46" t="n">
        <f aca="false">SUM(AM78:AO78)</f>
        <v>0</v>
      </c>
      <c r="AH78" s="46" t="n">
        <f aca="false">SUM(AP78:AR78)</f>
        <v>0</v>
      </c>
      <c r="AI78" s="46" t="n">
        <f aca="false">SUM(AS78:AU78)</f>
        <v>0</v>
      </c>
      <c r="AJ78" s="46"/>
      <c r="AK78" s="46"/>
      <c r="AL78" s="46"/>
      <c r="AM78" s="46"/>
      <c r="AN78" s="46"/>
      <c r="AO78" s="46"/>
      <c r="AP78" s="46"/>
      <c r="AQ78" s="46"/>
      <c r="AR78" s="46"/>
      <c r="AS78" s="46"/>
      <c r="AT78" s="46"/>
      <c r="AU78" s="46"/>
      <c r="AV78" s="45" t="n">
        <f aca="false">SUM(AW78:AZ78)</f>
        <v>0</v>
      </c>
      <c r="AW78" s="46"/>
      <c r="AX78" s="46"/>
      <c r="AY78" s="46"/>
      <c r="AZ78" s="46"/>
      <c r="BA78" s="45" t="n">
        <f aca="false">SUM(BB78:BE78)</f>
        <v>0</v>
      </c>
      <c r="BB78" s="45" t="n">
        <f aca="false">SUM(BF78:BH78)</f>
        <v>0</v>
      </c>
      <c r="BC78" s="45" t="n">
        <f aca="false">SUM(BI78:BK78)</f>
        <v>0</v>
      </c>
      <c r="BD78" s="45" t="n">
        <f aca="false">SUM(BL78:BN78)</f>
        <v>0</v>
      </c>
      <c r="BE78" s="45" t="n">
        <f aca="false">SUM(BO78:BQ78)</f>
        <v>0</v>
      </c>
      <c r="BF78" s="46"/>
      <c r="BG78" s="46"/>
      <c r="BH78" s="46"/>
      <c r="BI78" s="46"/>
      <c r="BJ78" s="46"/>
      <c r="BK78" s="46"/>
      <c r="BL78" s="46"/>
      <c r="BM78" s="46"/>
      <c r="BN78" s="46"/>
      <c r="BO78" s="46"/>
      <c r="BP78" s="46"/>
      <c r="BQ78" s="46"/>
      <c r="BR78" s="45" t="n">
        <f aca="false">SUM(BS78:BV78)</f>
        <v>0</v>
      </c>
      <c r="BS78" s="45" t="n">
        <f aca="false">SUM(BW78:BY78)</f>
        <v>0</v>
      </c>
      <c r="BT78" s="45" t="n">
        <f aca="false">SUM(BZ78:CB78)</f>
        <v>0</v>
      </c>
      <c r="BU78" s="45" t="n">
        <f aca="false">SUM(CC78:CE78)</f>
        <v>0</v>
      </c>
      <c r="BV78" s="45" t="n">
        <f aca="false">SUM(CF78:CH78)</f>
        <v>0</v>
      </c>
      <c r="BW78" s="46"/>
      <c r="BX78" s="46"/>
      <c r="BY78" s="46"/>
      <c r="BZ78" s="46"/>
      <c r="CA78" s="46"/>
      <c r="CB78" s="46"/>
      <c r="CC78" s="46"/>
      <c r="CD78" s="46"/>
      <c r="CE78" s="46"/>
      <c r="CF78" s="46"/>
      <c r="CG78" s="46"/>
      <c r="CH78" s="46"/>
      <c r="CI78" s="45" t="n">
        <f aca="false" t="array" ref="CI78:CI78">BR78</f>
        <v>0</v>
      </c>
      <c r="CJ78" s="45" t="n">
        <f aca="false" t="array" ref="CJ78:CJ78">CI78</f>
        <v>0</v>
      </c>
      <c r="CK78" s="45" t="n">
        <f aca="false" t="array" ref="CK78:CK78">CJ78</f>
        <v>0</v>
      </c>
      <c r="CL78" s="45" t="n">
        <f aca="false" t="array" ref="CL78:CL78">CK78</f>
        <v>0</v>
      </c>
      <c r="CM78" s="46" t="n">
        <f aca="false">SUM(CN78:CQ78)</f>
        <v>0</v>
      </c>
      <c r="CN78" s="46" t="n">
        <f aca="false">SUM(CR78:CT78)</f>
        <v>0</v>
      </c>
      <c r="CO78" s="46" t="n">
        <f aca="false">SUM(CU78:CW78)</f>
        <v>0</v>
      </c>
      <c r="CP78" s="46" t="n">
        <f aca="false">SUM(CX78:CZ78)</f>
        <v>0</v>
      </c>
      <c r="CQ78" s="46" t="n">
        <f aca="false">SUM(DA78:DC78)</f>
        <v>0</v>
      </c>
      <c r="CR78" s="46"/>
      <c r="CS78" s="46"/>
      <c r="CT78" s="46"/>
      <c r="CU78" s="46"/>
      <c r="CV78" s="46"/>
      <c r="CW78" s="46"/>
      <c r="CX78" s="46"/>
      <c r="CY78" s="46"/>
      <c r="CZ78" s="46"/>
      <c r="DA78" s="46"/>
      <c r="DB78" s="46"/>
      <c r="DC78" s="46"/>
      <c r="DD78" s="41" t="n">
        <f aca="false">IF(AV78=0,0,CM78/AV78%)</f>
        <v>0</v>
      </c>
      <c r="DE78" s="41" t="n">
        <f aca="false">CM78-BR78</f>
        <v>0</v>
      </c>
      <c r="DF78" s="35" t="n">
        <f aca="false" t="array" ref="DF78:DF78">CM78</f>
        <v>0</v>
      </c>
      <c r="DG78" s="35" t="n">
        <f aca="false" t="array" ref="DG78:DG78">DF78</f>
        <v>0</v>
      </c>
      <c r="DH78" s="35" t="n">
        <f aca="false" t="array" ref="DH78:DH78">DG78</f>
        <v>0</v>
      </c>
      <c r="DI78" s="35" t="n">
        <f aca="false" t="array" ref="DI78:DI78">DH78</f>
        <v>0</v>
      </c>
      <c r="DJ78" s="35"/>
      <c r="DK78" s="35"/>
      <c r="DL78" s="35"/>
      <c r="DM78" s="35"/>
      <c r="DN78" s="35"/>
      <c r="DO78" s="35"/>
      <c r="DP78" s="35"/>
      <c r="DT78" s="37" t="s">
        <v>205</v>
      </c>
      <c r="DU78" s="37" t="s">
        <v>206</v>
      </c>
      <c r="DV78" s="37" t="s">
        <v>158</v>
      </c>
      <c r="DW78" s="38" t="s">
        <v>174</v>
      </c>
      <c r="DX78" s="38"/>
      <c r="DY78" s="38"/>
      <c r="DZ78" s="38" t="s">
        <v>209</v>
      </c>
    </row>
    <row r="79" customFormat="false" ht="15" hidden="true" customHeight="true" outlineLevel="0" collapsed="false">
      <c r="A79" s="42" t="n">
        <f aca="false" t="array" ref="A79:A79">$A$19</f>
        <v>0</v>
      </c>
      <c r="E79" s="1" t="n">
        <v>4</v>
      </c>
      <c r="G79" s="43" t="str">
        <f aca="false">G77&amp;".2"</f>
        <v>4.3.3.0.2.2</v>
      </c>
      <c r="H79" s="54" t="s">
        <v>175</v>
      </c>
      <c r="I79" s="54"/>
      <c r="J79" s="43" t="s">
        <v>161</v>
      </c>
      <c r="K79" s="45" t="n">
        <f aca="false">SUM(K80:K83)</f>
        <v>0</v>
      </c>
      <c r="L79" s="45" t="n">
        <f aca="false">SUM(L80:L83)</f>
        <v>0</v>
      </c>
      <c r="M79" s="45" t="n">
        <f aca="false">SUM(M80:M83)</f>
        <v>0</v>
      </c>
      <c r="N79" s="45" t="n">
        <f aca="false">SUM(O79:R79)</f>
        <v>0</v>
      </c>
      <c r="O79" s="45" t="n">
        <f aca="false">SUM(S79:U79)</f>
        <v>0</v>
      </c>
      <c r="P79" s="45" t="n">
        <f aca="false">SUM(V79:X79)</f>
        <v>0</v>
      </c>
      <c r="Q79" s="45" t="n">
        <f aca="false">SUM(Y79:AA79)</f>
        <v>0</v>
      </c>
      <c r="R79" s="45" t="n">
        <f aca="false">SUM(AB79:AD79)</f>
        <v>0</v>
      </c>
      <c r="S79" s="45" t="n">
        <f aca="false">SUM(S80:S83)</f>
        <v>0</v>
      </c>
      <c r="T79" s="45" t="n">
        <f aca="false">SUM(T80:T83)</f>
        <v>0</v>
      </c>
      <c r="U79" s="45" t="n">
        <f aca="false">SUM(U80:U83)</f>
        <v>0</v>
      </c>
      <c r="V79" s="45" t="n">
        <f aca="false">SUM(V80:V83)</f>
        <v>0</v>
      </c>
      <c r="W79" s="45" t="n">
        <f aca="false">SUM(W80:W83)</f>
        <v>0</v>
      </c>
      <c r="X79" s="45" t="n">
        <f aca="false">SUM(X80:X83)</f>
        <v>0</v>
      </c>
      <c r="Y79" s="45" t="n">
        <f aca="false">SUM(Y80:Y83)</f>
        <v>0</v>
      </c>
      <c r="Z79" s="45" t="n">
        <f aca="false">SUM(Z80:Z83)</f>
        <v>0</v>
      </c>
      <c r="AA79" s="45" t="n">
        <f aca="false">SUM(AA80:AA83)</f>
        <v>0</v>
      </c>
      <c r="AB79" s="45" t="n">
        <f aca="false">SUM(AB80:AB83)</f>
        <v>0</v>
      </c>
      <c r="AC79" s="45" t="n">
        <f aca="false">SUM(AC80:AC83)</f>
        <v>0</v>
      </c>
      <c r="AD79" s="45" t="n">
        <f aca="false">SUM(AD80:AD83)</f>
        <v>0</v>
      </c>
      <c r="AE79" s="46" t="n">
        <f aca="false">SUM(AF79:AI79)</f>
        <v>0</v>
      </c>
      <c r="AF79" s="46" t="n">
        <f aca="false">SUM(AJ79:AL79)</f>
        <v>0</v>
      </c>
      <c r="AG79" s="46" t="n">
        <f aca="false">SUM(AM79:AO79)</f>
        <v>0</v>
      </c>
      <c r="AH79" s="46" t="n">
        <f aca="false">SUM(AP79:AR79)</f>
        <v>0</v>
      </c>
      <c r="AI79" s="46" t="n">
        <f aca="false">SUM(AS79:AU79)</f>
        <v>0</v>
      </c>
      <c r="AJ79" s="46" t="n">
        <f aca="false">SUM(AJ80:AJ83)</f>
        <v>0</v>
      </c>
      <c r="AK79" s="46" t="n">
        <f aca="false">SUM(AK80:AK83)</f>
        <v>0</v>
      </c>
      <c r="AL79" s="46" t="n">
        <f aca="false">SUM(AL80:AL83)</f>
        <v>0</v>
      </c>
      <c r="AM79" s="46" t="n">
        <f aca="false">SUM(AM80:AM83)</f>
        <v>0</v>
      </c>
      <c r="AN79" s="46" t="n">
        <f aca="false">SUM(AN80:AN83)</f>
        <v>0</v>
      </c>
      <c r="AO79" s="46" t="n">
        <f aca="false">SUM(AO80:AO83)</f>
        <v>0</v>
      </c>
      <c r="AP79" s="46" t="n">
        <f aca="false">SUM(AP80:AP83)</f>
        <v>0</v>
      </c>
      <c r="AQ79" s="46" t="n">
        <f aca="false">SUM(AQ80:AQ83)</f>
        <v>0</v>
      </c>
      <c r="AR79" s="46" t="n">
        <f aca="false">SUM(AR80:AR83)</f>
        <v>0</v>
      </c>
      <c r="AS79" s="46" t="n">
        <f aca="false">SUM(AS80:AS83)</f>
        <v>0</v>
      </c>
      <c r="AT79" s="46" t="n">
        <f aca="false">SUM(AT80:AT83)</f>
        <v>0</v>
      </c>
      <c r="AU79" s="46" t="n">
        <f aca="false">SUM(AU80:AU83)</f>
        <v>0</v>
      </c>
      <c r="AV79" s="45" t="n">
        <f aca="false">SUM(AW79:AZ79)</f>
        <v>0</v>
      </c>
      <c r="AW79" s="45" t="n">
        <f aca="false">SUM(AW80:AW83)</f>
        <v>0</v>
      </c>
      <c r="AX79" s="45" t="n">
        <f aca="false">SUM(AX80:AX83)</f>
        <v>0</v>
      </c>
      <c r="AY79" s="45" t="n">
        <f aca="false">SUM(AY80:AY83)</f>
        <v>0</v>
      </c>
      <c r="AZ79" s="45" t="n">
        <f aca="false">SUM(AZ80:AZ83)</f>
        <v>0</v>
      </c>
      <c r="BA79" s="45" t="n">
        <f aca="false">SUM(BB79:BE79)</f>
        <v>0</v>
      </c>
      <c r="BB79" s="45" t="n">
        <f aca="false">SUM(BF79:BH79)</f>
        <v>0</v>
      </c>
      <c r="BC79" s="45" t="n">
        <f aca="false">SUM(BI79:BK79)</f>
        <v>0</v>
      </c>
      <c r="BD79" s="45" t="n">
        <f aca="false">SUM(BL79:BN79)</f>
        <v>0</v>
      </c>
      <c r="BE79" s="45" t="n">
        <f aca="false">SUM(BO79:BQ79)</f>
        <v>0</v>
      </c>
      <c r="BF79" s="45" t="n">
        <f aca="false">SUM(BF80:BF83)</f>
        <v>0</v>
      </c>
      <c r="BG79" s="45" t="n">
        <f aca="false">SUM(BG80:BG83)</f>
        <v>0</v>
      </c>
      <c r="BH79" s="45" t="n">
        <f aca="false">SUM(BH80:BH83)</f>
        <v>0</v>
      </c>
      <c r="BI79" s="45" t="n">
        <f aca="false">SUM(BI80:BI83)</f>
        <v>0</v>
      </c>
      <c r="BJ79" s="45" t="n">
        <f aca="false">SUM(BJ80:BJ83)</f>
        <v>0</v>
      </c>
      <c r="BK79" s="45" t="n">
        <f aca="false">SUM(BK80:BK83)</f>
        <v>0</v>
      </c>
      <c r="BL79" s="45" t="n">
        <f aca="false">SUM(BL80:BL83)</f>
        <v>0</v>
      </c>
      <c r="BM79" s="45" t="n">
        <f aca="false">SUM(BM80:BM83)</f>
        <v>0</v>
      </c>
      <c r="BN79" s="45" t="n">
        <f aca="false">SUM(BN80:BN83)</f>
        <v>0</v>
      </c>
      <c r="BO79" s="45" t="n">
        <f aca="false">SUM(BO80:BO83)</f>
        <v>0</v>
      </c>
      <c r="BP79" s="45" t="n">
        <f aca="false">SUM(BP80:BP83)</f>
        <v>0</v>
      </c>
      <c r="BQ79" s="45" t="n">
        <f aca="false">SUM(BQ80:BQ83)</f>
        <v>0</v>
      </c>
      <c r="BR79" s="45" t="n">
        <f aca="false">SUM(BS79:BV79)</f>
        <v>0</v>
      </c>
      <c r="BS79" s="45" t="n">
        <f aca="false">SUM(BW79:BY79)</f>
        <v>0</v>
      </c>
      <c r="BT79" s="45" t="n">
        <f aca="false">SUM(BZ79:CB79)</f>
        <v>0</v>
      </c>
      <c r="BU79" s="45" t="n">
        <f aca="false">SUM(CC79:CE79)</f>
        <v>0</v>
      </c>
      <c r="BV79" s="45" t="n">
        <f aca="false">SUM(CF79:CH79)</f>
        <v>0</v>
      </c>
      <c r="BW79" s="45" t="n">
        <f aca="false">SUM(BW80:BW83)</f>
        <v>0</v>
      </c>
      <c r="BX79" s="45" t="n">
        <f aca="false">SUM(BX80:BX83)</f>
        <v>0</v>
      </c>
      <c r="BY79" s="45" t="n">
        <f aca="false">SUM(BY80:BY83)</f>
        <v>0</v>
      </c>
      <c r="BZ79" s="45" t="n">
        <f aca="false">SUM(BZ80:BZ83)</f>
        <v>0</v>
      </c>
      <c r="CA79" s="45" t="n">
        <f aca="false">SUM(CA80:CA83)</f>
        <v>0</v>
      </c>
      <c r="CB79" s="45" t="n">
        <f aca="false">SUM(CB80:CB83)</f>
        <v>0</v>
      </c>
      <c r="CC79" s="45" t="n">
        <f aca="false">SUM(CC80:CC83)</f>
        <v>0</v>
      </c>
      <c r="CD79" s="45" t="n">
        <f aca="false">SUM(CD80:CD83)</f>
        <v>0</v>
      </c>
      <c r="CE79" s="45" t="n">
        <f aca="false">SUM(CE80:CE83)</f>
        <v>0</v>
      </c>
      <c r="CF79" s="45" t="n">
        <f aca="false">SUM(CF80:CF83)</f>
        <v>0</v>
      </c>
      <c r="CG79" s="45" t="n">
        <f aca="false">SUM(CG80:CG83)</f>
        <v>0</v>
      </c>
      <c r="CH79" s="45" t="n">
        <f aca="false">SUM(CH80:CH83)</f>
        <v>0</v>
      </c>
      <c r="CI79" s="45" t="n">
        <f aca="false" t="array" ref="CI79:CI79">BR79</f>
        <v>0</v>
      </c>
      <c r="CJ79" s="45" t="n">
        <f aca="false" t="array" ref="CJ79:CJ79">CI79</f>
        <v>0</v>
      </c>
      <c r="CK79" s="45" t="n">
        <f aca="false" t="array" ref="CK79:CK79">CJ79</f>
        <v>0</v>
      </c>
      <c r="CL79" s="45" t="n">
        <f aca="false" t="array" ref="CL79:CL79">CK79</f>
        <v>0</v>
      </c>
      <c r="CM79" s="46" t="n">
        <f aca="false">SUM(CN79:CQ79)</f>
        <v>0</v>
      </c>
      <c r="CN79" s="46" t="n">
        <f aca="false">SUM(CR79:CT79)</f>
        <v>0</v>
      </c>
      <c r="CO79" s="46" t="n">
        <f aca="false">SUM(CU79:CW79)</f>
        <v>0</v>
      </c>
      <c r="CP79" s="46" t="n">
        <f aca="false">SUM(CX79:CZ79)</f>
        <v>0</v>
      </c>
      <c r="CQ79" s="46" t="n">
        <f aca="false">SUM(DA79:DC79)</f>
        <v>0</v>
      </c>
      <c r="CR79" s="46" t="n">
        <f aca="false">SUM(CR80:CR83)</f>
        <v>0</v>
      </c>
      <c r="CS79" s="46" t="n">
        <f aca="false">SUM(CS80:CS83)</f>
        <v>0</v>
      </c>
      <c r="CT79" s="46" t="n">
        <f aca="false">SUM(CT80:CT83)</f>
        <v>0</v>
      </c>
      <c r="CU79" s="46" t="n">
        <f aca="false">SUM(CU80:CU83)</f>
        <v>0</v>
      </c>
      <c r="CV79" s="46" t="n">
        <f aca="false">SUM(CV80:CV83)</f>
        <v>0</v>
      </c>
      <c r="CW79" s="46" t="n">
        <f aca="false">SUM(CW80:CW83)</f>
        <v>0</v>
      </c>
      <c r="CX79" s="46" t="n">
        <f aca="false">SUM(CX80:CX83)</f>
        <v>0</v>
      </c>
      <c r="CY79" s="46" t="n">
        <f aca="false">SUM(CY80:CY83)</f>
        <v>0</v>
      </c>
      <c r="CZ79" s="46" t="n">
        <f aca="false">SUM(CZ80:CZ83)</f>
        <v>0</v>
      </c>
      <c r="DA79" s="46" t="n">
        <f aca="false">SUM(DA80:DA83)</f>
        <v>0</v>
      </c>
      <c r="DB79" s="46" t="n">
        <f aca="false">SUM(DB80:DB83)</f>
        <v>0</v>
      </c>
      <c r="DC79" s="46" t="n">
        <f aca="false">SUM(DC80:DC83)</f>
        <v>0</v>
      </c>
      <c r="DD79" s="41" t="n">
        <f aca="false">IF(AV79=0,0,CM79/AV79%)</f>
        <v>0</v>
      </c>
      <c r="DE79" s="41" t="n">
        <f aca="false">CM79-BR79</f>
        <v>0</v>
      </c>
      <c r="DF79" s="35" t="n">
        <f aca="false" t="array" ref="DF79:DF79">CM79</f>
        <v>0</v>
      </c>
      <c r="DG79" s="35" t="n">
        <f aca="false" t="array" ref="DG79:DG79">DF79</f>
        <v>0</v>
      </c>
      <c r="DH79" s="35" t="n">
        <f aca="false" t="array" ref="DH79:DH79">DG79</f>
        <v>0</v>
      </c>
      <c r="DI79" s="35" t="n">
        <f aca="false" t="array" ref="DI79:DI79">DH79</f>
        <v>0</v>
      </c>
      <c r="DJ79" s="35"/>
      <c r="DK79" s="35"/>
      <c r="DL79" s="35"/>
      <c r="DM79" s="35"/>
      <c r="DN79" s="35"/>
      <c r="DO79" s="35"/>
      <c r="DP79" s="35"/>
      <c r="DT79" s="37" t="s">
        <v>205</v>
      </c>
      <c r="DU79" s="37" t="s">
        <v>206</v>
      </c>
      <c r="DV79" s="37" t="s">
        <v>158</v>
      </c>
      <c r="DW79" s="38" t="s">
        <v>176</v>
      </c>
      <c r="DX79" s="38"/>
      <c r="DY79" s="38"/>
      <c r="DZ79" s="38" t="s">
        <v>209</v>
      </c>
    </row>
    <row r="80" customFormat="false" ht="15" hidden="true" customHeight="true" outlineLevel="0" collapsed="false">
      <c r="A80" s="42" t="n">
        <f aca="false" t="array" ref="A80:A80">$A$19</f>
        <v>0</v>
      </c>
      <c r="D80" s="1" t="s">
        <v>178</v>
      </c>
      <c r="E80" s="1" t="n">
        <v>5</v>
      </c>
      <c r="G80" s="43" t="str">
        <f aca="false">G79&amp;".1"</f>
        <v>4.3.3.0.2.2.1</v>
      </c>
      <c r="H80" s="55" t="s">
        <v>177</v>
      </c>
      <c r="I80" s="55"/>
      <c r="J80" s="43" t="s">
        <v>161</v>
      </c>
      <c r="K80" s="46"/>
      <c r="L80" s="46"/>
      <c r="M80" s="46"/>
      <c r="N80" s="45" t="n">
        <f aca="false">SUM(O80:R80)</f>
        <v>0</v>
      </c>
      <c r="O80" s="45" t="n">
        <f aca="false">SUM(S80:U80)</f>
        <v>0</v>
      </c>
      <c r="P80" s="45" t="n">
        <f aca="false">SUM(V80:X80)</f>
        <v>0</v>
      </c>
      <c r="Q80" s="45" t="n">
        <f aca="false">SUM(Y80:AA80)</f>
        <v>0</v>
      </c>
      <c r="R80" s="45" t="n">
        <f aca="false">SUM(AB80:AD80)</f>
        <v>0</v>
      </c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 t="n">
        <f aca="false">SUM(AF80:AI80)</f>
        <v>0</v>
      </c>
      <c r="AF80" s="46" t="n">
        <f aca="false">SUM(AJ80:AL80)</f>
        <v>0</v>
      </c>
      <c r="AG80" s="46" t="n">
        <f aca="false">SUM(AM80:AO80)</f>
        <v>0</v>
      </c>
      <c r="AH80" s="46" t="n">
        <f aca="false">SUM(AP80:AR80)</f>
        <v>0</v>
      </c>
      <c r="AI80" s="46" t="n">
        <f aca="false">SUM(AS80:AU80)</f>
        <v>0</v>
      </c>
      <c r="AJ80" s="46"/>
      <c r="AK80" s="46"/>
      <c r="AL80" s="46"/>
      <c r="AM80" s="46"/>
      <c r="AN80" s="46"/>
      <c r="AO80" s="46"/>
      <c r="AP80" s="46"/>
      <c r="AQ80" s="46"/>
      <c r="AR80" s="46"/>
      <c r="AS80" s="46"/>
      <c r="AT80" s="46"/>
      <c r="AU80" s="46"/>
      <c r="AV80" s="45" t="n">
        <f aca="false">SUM(AW80:AZ80)</f>
        <v>0</v>
      </c>
      <c r="AW80" s="46"/>
      <c r="AX80" s="46"/>
      <c r="AY80" s="46"/>
      <c r="AZ80" s="46"/>
      <c r="BA80" s="45" t="n">
        <f aca="false">SUM(BB80:BE80)</f>
        <v>0</v>
      </c>
      <c r="BB80" s="45" t="n">
        <f aca="false">SUM(BF80:BH80)</f>
        <v>0</v>
      </c>
      <c r="BC80" s="45" t="n">
        <f aca="false">SUM(BI80:BK80)</f>
        <v>0</v>
      </c>
      <c r="BD80" s="45" t="n">
        <f aca="false">SUM(BL80:BN80)</f>
        <v>0</v>
      </c>
      <c r="BE80" s="45" t="n">
        <f aca="false">SUM(BO80:BQ80)</f>
        <v>0</v>
      </c>
      <c r="BF80" s="46"/>
      <c r="BG80" s="46"/>
      <c r="BH80" s="46"/>
      <c r="BI80" s="46"/>
      <c r="BJ80" s="46"/>
      <c r="BK80" s="46"/>
      <c r="BL80" s="46"/>
      <c r="BM80" s="46"/>
      <c r="BN80" s="46"/>
      <c r="BO80" s="46"/>
      <c r="BP80" s="46"/>
      <c r="BQ80" s="46"/>
      <c r="BR80" s="45" t="n">
        <f aca="false">SUM(BS80:BV80)</f>
        <v>0</v>
      </c>
      <c r="BS80" s="45" t="n">
        <f aca="false">SUM(BW80:BY80)</f>
        <v>0</v>
      </c>
      <c r="BT80" s="45" t="n">
        <f aca="false">SUM(BZ80:CB80)</f>
        <v>0</v>
      </c>
      <c r="BU80" s="45" t="n">
        <f aca="false">SUM(CC80:CE80)</f>
        <v>0</v>
      </c>
      <c r="BV80" s="45" t="n">
        <f aca="false">SUM(CF80:CH80)</f>
        <v>0</v>
      </c>
      <c r="BW80" s="46"/>
      <c r="BX80" s="46"/>
      <c r="BY80" s="46"/>
      <c r="BZ80" s="46"/>
      <c r="CA80" s="46"/>
      <c r="CB80" s="46"/>
      <c r="CC80" s="46"/>
      <c r="CD80" s="46"/>
      <c r="CE80" s="46"/>
      <c r="CF80" s="46"/>
      <c r="CG80" s="46"/>
      <c r="CH80" s="46"/>
      <c r="CI80" s="45" t="n">
        <f aca="false" t="array" ref="CI80:CI80">BR80</f>
        <v>0</v>
      </c>
      <c r="CJ80" s="45" t="n">
        <f aca="false" t="array" ref="CJ80:CJ80">CI80</f>
        <v>0</v>
      </c>
      <c r="CK80" s="45" t="n">
        <f aca="false" t="array" ref="CK80:CK80">CJ80</f>
        <v>0</v>
      </c>
      <c r="CL80" s="45" t="n">
        <f aca="false" t="array" ref="CL80:CL80">CK80</f>
        <v>0</v>
      </c>
      <c r="CM80" s="46" t="n">
        <f aca="false">SUM(CN80:CQ80)</f>
        <v>0</v>
      </c>
      <c r="CN80" s="46" t="n">
        <f aca="false">SUM(CR80:CT80)</f>
        <v>0</v>
      </c>
      <c r="CO80" s="46" t="n">
        <f aca="false">SUM(CU80:CW80)</f>
        <v>0</v>
      </c>
      <c r="CP80" s="46" t="n">
        <f aca="false">SUM(CX80:CZ80)</f>
        <v>0</v>
      </c>
      <c r="CQ80" s="46" t="n">
        <f aca="false">SUM(DA80:DC80)</f>
        <v>0</v>
      </c>
      <c r="CR80" s="46"/>
      <c r="CS80" s="46"/>
      <c r="CT80" s="46"/>
      <c r="CU80" s="46"/>
      <c r="CV80" s="46"/>
      <c r="CW80" s="46"/>
      <c r="CX80" s="46"/>
      <c r="CY80" s="46"/>
      <c r="CZ80" s="46"/>
      <c r="DA80" s="46"/>
      <c r="DB80" s="46"/>
      <c r="DC80" s="46"/>
      <c r="DD80" s="41" t="n">
        <f aca="false">IF(AV80=0,0,CM80/AV80%)</f>
        <v>0</v>
      </c>
      <c r="DE80" s="41" t="n">
        <f aca="false">CM80-BR80</f>
        <v>0</v>
      </c>
      <c r="DF80" s="35" t="n">
        <f aca="false" t="array" ref="DF80:DF80">CM80</f>
        <v>0</v>
      </c>
      <c r="DG80" s="35" t="n">
        <f aca="false" t="array" ref="DG80:DG80">DF80</f>
        <v>0</v>
      </c>
      <c r="DH80" s="35" t="n">
        <f aca="false" t="array" ref="DH80:DH80">DG80</f>
        <v>0</v>
      </c>
      <c r="DI80" s="35" t="n">
        <f aca="false" t="array" ref="DI80:DI80">DH80</f>
        <v>0</v>
      </c>
      <c r="DJ80" s="35"/>
      <c r="DK80" s="35"/>
      <c r="DL80" s="35"/>
      <c r="DM80" s="35"/>
      <c r="DN80" s="35"/>
      <c r="DO80" s="35"/>
      <c r="DP80" s="35"/>
      <c r="DT80" s="37" t="s">
        <v>205</v>
      </c>
      <c r="DU80" s="37" t="s">
        <v>206</v>
      </c>
      <c r="DV80" s="37" t="s">
        <v>158</v>
      </c>
      <c r="DW80" s="38" t="s">
        <v>178</v>
      </c>
      <c r="DX80" s="38"/>
      <c r="DY80" s="38"/>
      <c r="DZ80" s="38" t="s">
        <v>209</v>
      </c>
    </row>
    <row r="81" customFormat="false" ht="15" hidden="true" customHeight="true" outlineLevel="0" collapsed="false">
      <c r="A81" s="42" t="n">
        <f aca="false" t="array" ref="A81:A81">$A$19</f>
        <v>0</v>
      </c>
      <c r="D81" s="1" t="s">
        <v>180</v>
      </c>
      <c r="E81" s="1" t="n">
        <v>6</v>
      </c>
      <c r="G81" s="43" t="str">
        <f aca="false">G79&amp;".2"</f>
        <v>4.3.3.0.2.2.2</v>
      </c>
      <c r="H81" s="55" t="s">
        <v>179</v>
      </c>
      <c r="I81" s="55"/>
      <c r="J81" s="43" t="s">
        <v>161</v>
      </c>
      <c r="K81" s="46"/>
      <c r="L81" s="46"/>
      <c r="M81" s="46"/>
      <c r="N81" s="45" t="n">
        <f aca="false">SUM(O81:R81)</f>
        <v>0</v>
      </c>
      <c r="O81" s="45" t="n">
        <f aca="false">SUM(S81:U81)</f>
        <v>0</v>
      </c>
      <c r="P81" s="45" t="n">
        <f aca="false">SUM(V81:X81)</f>
        <v>0</v>
      </c>
      <c r="Q81" s="45" t="n">
        <f aca="false">SUM(Y81:AA81)</f>
        <v>0</v>
      </c>
      <c r="R81" s="45" t="n">
        <f aca="false">SUM(AB81:AD81)</f>
        <v>0</v>
      </c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 t="n">
        <f aca="false">SUM(AF81:AI81)</f>
        <v>0</v>
      </c>
      <c r="AF81" s="46" t="n">
        <f aca="false">SUM(AJ81:AL81)</f>
        <v>0</v>
      </c>
      <c r="AG81" s="46" t="n">
        <f aca="false">SUM(AM81:AO81)</f>
        <v>0</v>
      </c>
      <c r="AH81" s="46" t="n">
        <f aca="false">SUM(AP81:AR81)</f>
        <v>0</v>
      </c>
      <c r="AI81" s="46" t="n">
        <f aca="false">SUM(AS81:AU81)</f>
        <v>0</v>
      </c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5" t="n">
        <f aca="false">SUM(AW81:AZ81)</f>
        <v>0</v>
      </c>
      <c r="AW81" s="46"/>
      <c r="AX81" s="46"/>
      <c r="AY81" s="46"/>
      <c r="AZ81" s="46"/>
      <c r="BA81" s="45" t="n">
        <f aca="false">SUM(BB81:BE81)</f>
        <v>0</v>
      </c>
      <c r="BB81" s="45" t="n">
        <f aca="false">SUM(BF81:BH81)</f>
        <v>0</v>
      </c>
      <c r="BC81" s="45" t="n">
        <f aca="false">SUM(BI81:BK81)</f>
        <v>0</v>
      </c>
      <c r="BD81" s="45" t="n">
        <f aca="false">SUM(BL81:BN81)</f>
        <v>0</v>
      </c>
      <c r="BE81" s="45" t="n">
        <f aca="false">SUM(BO81:BQ81)</f>
        <v>0</v>
      </c>
      <c r="BF81" s="46"/>
      <c r="BG81" s="46"/>
      <c r="BH81" s="46"/>
      <c r="BI81" s="46"/>
      <c r="BJ81" s="46"/>
      <c r="BK81" s="46"/>
      <c r="BL81" s="46"/>
      <c r="BM81" s="46"/>
      <c r="BN81" s="46"/>
      <c r="BO81" s="46"/>
      <c r="BP81" s="46"/>
      <c r="BQ81" s="46"/>
      <c r="BR81" s="45" t="n">
        <f aca="false">SUM(BS81:BV81)</f>
        <v>0</v>
      </c>
      <c r="BS81" s="45" t="n">
        <f aca="false">SUM(BW81:BY81)</f>
        <v>0</v>
      </c>
      <c r="BT81" s="45" t="n">
        <f aca="false">SUM(BZ81:CB81)</f>
        <v>0</v>
      </c>
      <c r="BU81" s="45" t="n">
        <f aca="false">SUM(CC81:CE81)</f>
        <v>0</v>
      </c>
      <c r="BV81" s="45" t="n">
        <f aca="false">SUM(CF81:CH81)</f>
        <v>0</v>
      </c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5" t="n">
        <f aca="false" t="array" ref="CI81:CI81">BR81</f>
        <v>0</v>
      </c>
      <c r="CJ81" s="45" t="n">
        <f aca="false" t="array" ref="CJ81:CJ81">CI81</f>
        <v>0</v>
      </c>
      <c r="CK81" s="45" t="n">
        <f aca="false" t="array" ref="CK81:CK81">CJ81</f>
        <v>0</v>
      </c>
      <c r="CL81" s="45" t="n">
        <f aca="false" t="array" ref="CL81:CL81">CK81</f>
        <v>0</v>
      </c>
      <c r="CM81" s="46" t="n">
        <f aca="false">SUM(CN81:CQ81)</f>
        <v>0</v>
      </c>
      <c r="CN81" s="46" t="n">
        <f aca="false">SUM(CR81:CT81)</f>
        <v>0</v>
      </c>
      <c r="CO81" s="46" t="n">
        <f aca="false">SUM(CU81:CW81)</f>
        <v>0</v>
      </c>
      <c r="CP81" s="46" t="n">
        <f aca="false">SUM(CX81:CZ81)</f>
        <v>0</v>
      </c>
      <c r="CQ81" s="46" t="n">
        <f aca="false">SUM(DA81:DC81)</f>
        <v>0</v>
      </c>
      <c r="CR81" s="46"/>
      <c r="CS81" s="46"/>
      <c r="CT81" s="46"/>
      <c r="CU81" s="46"/>
      <c r="CV81" s="46"/>
      <c r="CW81" s="46"/>
      <c r="CX81" s="46"/>
      <c r="CY81" s="46"/>
      <c r="CZ81" s="46"/>
      <c r="DA81" s="46"/>
      <c r="DB81" s="46"/>
      <c r="DC81" s="46"/>
      <c r="DD81" s="41" t="n">
        <f aca="false">IF(AV81=0,0,CM81/AV81%)</f>
        <v>0</v>
      </c>
      <c r="DE81" s="41" t="n">
        <f aca="false">CM81-BR81</f>
        <v>0</v>
      </c>
      <c r="DF81" s="35" t="n">
        <f aca="false" t="array" ref="DF81:DF81">CM81</f>
        <v>0</v>
      </c>
      <c r="DG81" s="35" t="n">
        <f aca="false" t="array" ref="DG81:DG81">DF81</f>
        <v>0</v>
      </c>
      <c r="DH81" s="35" t="n">
        <f aca="false" t="array" ref="DH81:DH81">DG81</f>
        <v>0</v>
      </c>
      <c r="DI81" s="35" t="n">
        <f aca="false" t="array" ref="DI81:DI81">DH81</f>
        <v>0</v>
      </c>
      <c r="DJ81" s="35"/>
      <c r="DK81" s="35"/>
      <c r="DL81" s="35"/>
      <c r="DM81" s="35"/>
      <c r="DN81" s="35"/>
      <c r="DO81" s="35"/>
      <c r="DP81" s="35"/>
      <c r="DT81" s="37" t="s">
        <v>205</v>
      </c>
      <c r="DU81" s="37" t="s">
        <v>206</v>
      </c>
      <c r="DV81" s="37" t="s">
        <v>158</v>
      </c>
      <c r="DW81" s="38" t="s">
        <v>180</v>
      </c>
      <c r="DX81" s="38"/>
      <c r="DY81" s="38"/>
      <c r="DZ81" s="38" t="s">
        <v>209</v>
      </c>
    </row>
    <row r="82" customFormat="false" ht="15" hidden="true" customHeight="true" outlineLevel="0" collapsed="false">
      <c r="A82" s="42" t="n">
        <f aca="false" t="array" ref="A82:A82">$A$19</f>
        <v>0</v>
      </c>
      <c r="D82" s="1" t="s">
        <v>182</v>
      </c>
      <c r="E82" s="1" t="n">
        <v>7</v>
      </c>
      <c r="G82" s="43" t="str">
        <f aca="false">G79&amp;".3"</f>
        <v>4.3.3.0.2.2.3</v>
      </c>
      <c r="H82" s="55" t="s">
        <v>181</v>
      </c>
      <c r="I82" s="55"/>
      <c r="J82" s="43" t="s">
        <v>161</v>
      </c>
      <c r="K82" s="46"/>
      <c r="L82" s="46"/>
      <c r="M82" s="46"/>
      <c r="N82" s="45" t="n">
        <f aca="false">SUM(O82:R82)</f>
        <v>0</v>
      </c>
      <c r="O82" s="45" t="n">
        <f aca="false">SUM(S82:U82)</f>
        <v>0</v>
      </c>
      <c r="P82" s="45" t="n">
        <f aca="false">SUM(V82:X82)</f>
        <v>0</v>
      </c>
      <c r="Q82" s="45" t="n">
        <f aca="false">SUM(Y82:AA82)</f>
        <v>0</v>
      </c>
      <c r="R82" s="45" t="n">
        <f aca="false">SUM(AB82:AD82)</f>
        <v>0</v>
      </c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 t="n">
        <f aca="false">SUM(AF82:AI82)</f>
        <v>0</v>
      </c>
      <c r="AF82" s="46" t="n">
        <f aca="false">SUM(AJ82:AL82)</f>
        <v>0</v>
      </c>
      <c r="AG82" s="46" t="n">
        <f aca="false">SUM(AM82:AO82)</f>
        <v>0</v>
      </c>
      <c r="AH82" s="46" t="n">
        <f aca="false">SUM(AP82:AR82)</f>
        <v>0</v>
      </c>
      <c r="AI82" s="46" t="n">
        <f aca="false">SUM(AS82:AU82)</f>
        <v>0</v>
      </c>
      <c r="AJ82" s="46"/>
      <c r="AK82" s="46"/>
      <c r="AL82" s="46"/>
      <c r="AM82" s="46"/>
      <c r="AN82" s="46"/>
      <c r="AO82" s="46"/>
      <c r="AP82" s="46"/>
      <c r="AQ82" s="46"/>
      <c r="AR82" s="46"/>
      <c r="AS82" s="46"/>
      <c r="AT82" s="46"/>
      <c r="AU82" s="46"/>
      <c r="AV82" s="45" t="n">
        <f aca="false">SUM(AW82:AZ82)</f>
        <v>0</v>
      </c>
      <c r="AW82" s="46"/>
      <c r="AX82" s="46"/>
      <c r="AY82" s="46"/>
      <c r="AZ82" s="46"/>
      <c r="BA82" s="45" t="n">
        <f aca="false">SUM(BB82:BE82)</f>
        <v>0</v>
      </c>
      <c r="BB82" s="45" t="n">
        <f aca="false">SUM(BF82:BH82)</f>
        <v>0</v>
      </c>
      <c r="BC82" s="45" t="n">
        <f aca="false">SUM(BI82:BK82)</f>
        <v>0</v>
      </c>
      <c r="BD82" s="45" t="n">
        <f aca="false">SUM(BL82:BN82)</f>
        <v>0</v>
      </c>
      <c r="BE82" s="45" t="n">
        <f aca="false">SUM(BO82:BQ82)</f>
        <v>0</v>
      </c>
      <c r="BF82" s="46"/>
      <c r="BG82" s="46"/>
      <c r="BH82" s="46"/>
      <c r="BI82" s="46"/>
      <c r="BJ82" s="46"/>
      <c r="BK82" s="46"/>
      <c r="BL82" s="46"/>
      <c r="BM82" s="46"/>
      <c r="BN82" s="46"/>
      <c r="BO82" s="46"/>
      <c r="BP82" s="46"/>
      <c r="BQ82" s="46"/>
      <c r="BR82" s="45" t="n">
        <f aca="false">SUM(BS82:BV82)</f>
        <v>0</v>
      </c>
      <c r="BS82" s="45" t="n">
        <f aca="false">SUM(BW82:BY82)</f>
        <v>0</v>
      </c>
      <c r="BT82" s="45" t="n">
        <f aca="false">SUM(BZ82:CB82)</f>
        <v>0</v>
      </c>
      <c r="BU82" s="45" t="n">
        <f aca="false">SUM(CC82:CE82)</f>
        <v>0</v>
      </c>
      <c r="BV82" s="45" t="n">
        <f aca="false">SUM(CF82:CH82)</f>
        <v>0</v>
      </c>
      <c r="BW82" s="46"/>
      <c r="BX82" s="46"/>
      <c r="BY82" s="46"/>
      <c r="BZ82" s="46"/>
      <c r="CA82" s="46"/>
      <c r="CB82" s="46"/>
      <c r="CC82" s="46"/>
      <c r="CD82" s="46"/>
      <c r="CE82" s="46"/>
      <c r="CF82" s="46"/>
      <c r="CG82" s="46"/>
      <c r="CH82" s="46"/>
      <c r="CI82" s="45" t="n">
        <f aca="false" t="array" ref="CI82:CI82">BR82</f>
        <v>0</v>
      </c>
      <c r="CJ82" s="45" t="n">
        <f aca="false" t="array" ref="CJ82:CJ82">CI82</f>
        <v>0</v>
      </c>
      <c r="CK82" s="45" t="n">
        <f aca="false" t="array" ref="CK82:CK82">CJ82</f>
        <v>0</v>
      </c>
      <c r="CL82" s="45" t="n">
        <f aca="false" t="array" ref="CL82:CL82">CK82</f>
        <v>0</v>
      </c>
      <c r="CM82" s="46" t="n">
        <f aca="false">SUM(CN82:CQ82)</f>
        <v>0</v>
      </c>
      <c r="CN82" s="46" t="n">
        <f aca="false">SUM(CR82:CT82)</f>
        <v>0</v>
      </c>
      <c r="CO82" s="46" t="n">
        <f aca="false">SUM(CU82:CW82)</f>
        <v>0</v>
      </c>
      <c r="CP82" s="46" t="n">
        <f aca="false">SUM(CX82:CZ82)</f>
        <v>0</v>
      </c>
      <c r="CQ82" s="46" t="n">
        <f aca="false">SUM(DA82:DC82)</f>
        <v>0</v>
      </c>
      <c r="CR82" s="46"/>
      <c r="CS82" s="46"/>
      <c r="CT82" s="46"/>
      <c r="CU82" s="46"/>
      <c r="CV82" s="46"/>
      <c r="CW82" s="46"/>
      <c r="CX82" s="46"/>
      <c r="CY82" s="46"/>
      <c r="CZ82" s="46"/>
      <c r="DA82" s="46"/>
      <c r="DB82" s="46"/>
      <c r="DC82" s="46"/>
      <c r="DD82" s="41" t="n">
        <f aca="false">IF(AV82=0,0,CM82/AV82%)</f>
        <v>0</v>
      </c>
      <c r="DE82" s="41" t="n">
        <f aca="false">CM82-BR82</f>
        <v>0</v>
      </c>
      <c r="DF82" s="35" t="n">
        <f aca="false" t="array" ref="DF82:DF82">CM82</f>
        <v>0</v>
      </c>
      <c r="DG82" s="35" t="n">
        <f aca="false" t="array" ref="DG82:DG82">DF82</f>
        <v>0</v>
      </c>
      <c r="DH82" s="35" t="n">
        <f aca="false" t="array" ref="DH82:DH82">DG82</f>
        <v>0</v>
      </c>
      <c r="DI82" s="35" t="n">
        <f aca="false" t="array" ref="DI82:DI82">DH82</f>
        <v>0</v>
      </c>
      <c r="DJ82" s="35"/>
      <c r="DK82" s="35"/>
      <c r="DL82" s="35"/>
      <c r="DM82" s="35"/>
      <c r="DN82" s="35"/>
      <c r="DO82" s="35"/>
      <c r="DP82" s="35"/>
      <c r="DT82" s="37" t="s">
        <v>205</v>
      </c>
      <c r="DU82" s="37" t="s">
        <v>206</v>
      </c>
      <c r="DV82" s="37" t="s">
        <v>158</v>
      </c>
      <c r="DW82" s="38" t="s">
        <v>182</v>
      </c>
      <c r="DX82" s="38"/>
      <c r="DY82" s="38"/>
      <c r="DZ82" s="38" t="s">
        <v>209</v>
      </c>
    </row>
    <row r="83" customFormat="false" ht="15" hidden="true" customHeight="true" outlineLevel="0" collapsed="false">
      <c r="A83" s="42" t="n">
        <f aca="false" t="array" ref="A83:A83">$A$19</f>
        <v>0</v>
      </c>
      <c r="D83" s="1" t="s">
        <v>192</v>
      </c>
      <c r="E83" s="1" t="n">
        <v>8</v>
      </c>
      <c r="G83" s="43" t="str">
        <f aca="false">G79&amp;".4"</f>
        <v>4.3.3.0.2.2.4</v>
      </c>
      <c r="H83" s="55" t="s">
        <v>183</v>
      </c>
      <c r="I83" s="55"/>
      <c r="J83" s="43" t="s">
        <v>161</v>
      </c>
      <c r="K83" s="46"/>
      <c r="L83" s="46"/>
      <c r="M83" s="46"/>
      <c r="N83" s="45" t="n">
        <f aca="false">SUM(O83:R83)</f>
        <v>0</v>
      </c>
      <c r="O83" s="45" t="n">
        <f aca="false">SUM(S83:U83)</f>
        <v>0</v>
      </c>
      <c r="P83" s="45" t="n">
        <f aca="false">SUM(V83:X83)</f>
        <v>0</v>
      </c>
      <c r="Q83" s="45" t="n">
        <f aca="false">SUM(Y83:AA83)</f>
        <v>0</v>
      </c>
      <c r="R83" s="45" t="n">
        <f aca="false">SUM(AB83:AD83)</f>
        <v>0</v>
      </c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 t="n">
        <f aca="false">SUM(AF83:AI83)</f>
        <v>0</v>
      </c>
      <c r="AF83" s="46" t="n">
        <f aca="false">SUM(AJ83:AL83)</f>
        <v>0</v>
      </c>
      <c r="AG83" s="46" t="n">
        <f aca="false">SUM(AM83:AO83)</f>
        <v>0</v>
      </c>
      <c r="AH83" s="46" t="n">
        <f aca="false">SUM(AP83:AR83)</f>
        <v>0</v>
      </c>
      <c r="AI83" s="46" t="n">
        <f aca="false">SUM(AS83:AU83)</f>
        <v>0</v>
      </c>
      <c r="AJ83" s="46"/>
      <c r="AK83" s="46"/>
      <c r="AL83" s="46"/>
      <c r="AM83" s="46"/>
      <c r="AN83" s="46"/>
      <c r="AO83" s="46"/>
      <c r="AP83" s="46"/>
      <c r="AQ83" s="46"/>
      <c r="AR83" s="46"/>
      <c r="AS83" s="46"/>
      <c r="AT83" s="46"/>
      <c r="AU83" s="46"/>
      <c r="AV83" s="45" t="n">
        <f aca="false">SUM(AW83:AZ83)</f>
        <v>0</v>
      </c>
      <c r="AW83" s="46"/>
      <c r="AX83" s="46"/>
      <c r="AY83" s="46"/>
      <c r="AZ83" s="46"/>
      <c r="BA83" s="45" t="n">
        <f aca="false">SUM(BB83:BE83)</f>
        <v>0</v>
      </c>
      <c r="BB83" s="45" t="n">
        <f aca="false">SUM(BF83:BH83)</f>
        <v>0</v>
      </c>
      <c r="BC83" s="45" t="n">
        <f aca="false">SUM(BI83:BK83)</f>
        <v>0</v>
      </c>
      <c r="BD83" s="45" t="n">
        <f aca="false">SUM(BL83:BN83)</f>
        <v>0</v>
      </c>
      <c r="BE83" s="45" t="n">
        <f aca="false">SUM(BO83:BQ83)</f>
        <v>0</v>
      </c>
      <c r="BF83" s="46"/>
      <c r="BG83" s="46"/>
      <c r="BH83" s="46"/>
      <c r="BI83" s="46"/>
      <c r="BJ83" s="46"/>
      <c r="BK83" s="46"/>
      <c r="BL83" s="46"/>
      <c r="BM83" s="46"/>
      <c r="BN83" s="46"/>
      <c r="BO83" s="46"/>
      <c r="BP83" s="46"/>
      <c r="BQ83" s="46"/>
      <c r="BR83" s="45" t="n">
        <f aca="false">SUM(BS83:BV83)</f>
        <v>0</v>
      </c>
      <c r="BS83" s="45" t="n">
        <f aca="false">SUM(BW83:BY83)</f>
        <v>0</v>
      </c>
      <c r="BT83" s="45" t="n">
        <f aca="false">SUM(BZ83:CB83)</f>
        <v>0</v>
      </c>
      <c r="BU83" s="45" t="n">
        <f aca="false">SUM(CC83:CE83)</f>
        <v>0</v>
      </c>
      <c r="BV83" s="45" t="n">
        <f aca="false">SUM(CF83:CH83)</f>
        <v>0</v>
      </c>
      <c r="BW83" s="46"/>
      <c r="BX83" s="46"/>
      <c r="BY83" s="46"/>
      <c r="BZ83" s="46"/>
      <c r="CA83" s="46"/>
      <c r="CB83" s="46"/>
      <c r="CC83" s="46"/>
      <c r="CD83" s="46"/>
      <c r="CE83" s="46"/>
      <c r="CF83" s="46"/>
      <c r="CG83" s="46"/>
      <c r="CH83" s="46"/>
      <c r="CI83" s="45" t="n">
        <f aca="false" t="array" ref="CI83:CI83">BR83</f>
        <v>0</v>
      </c>
      <c r="CJ83" s="45" t="n">
        <f aca="false" t="array" ref="CJ83:CJ83">CI83</f>
        <v>0</v>
      </c>
      <c r="CK83" s="45" t="n">
        <f aca="false" t="array" ref="CK83:CK83">CJ83</f>
        <v>0</v>
      </c>
      <c r="CL83" s="45" t="n">
        <f aca="false" t="array" ref="CL83:CL83">CK83</f>
        <v>0</v>
      </c>
      <c r="CM83" s="46" t="n">
        <f aca="false">SUM(CN83:CQ83)</f>
        <v>0</v>
      </c>
      <c r="CN83" s="46" t="n">
        <f aca="false">SUM(CR83:CT83)</f>
        <v>0</v>
      </c>
      <c r="CO83" s="46" t="n">
        <f aca="false">SUM(CU83:CW83)</f>
        <v>0</v>
      </c>
      <c r="CP83" s="46" t="n">
        <f aca="false">SUM(CX83:CZ83)</f>
        <v>0</v>
      </c>
      <c r="CQ83" s="46" t="n">
        <f aca="false">SUM(DA83:DC83)</f>
        <v>0</v>
      </c>
      <c r="CR83" s="46"/>
      <c r="CS83" s="46"/>
      <c r="CT83" s="46"/>
      <c r="CU83" s="46"/>
      <c r="CV83" s="46"/>
      <c r="CW83" s="46"/>
      <c r="CX83" s="46"/>
      <c r="CY83" s="46"/>
      <c r="CZ83" s="46"/>
      <c r="DA83" s="46"/>
      <c r="DB83" s="46"/>
      <c r="DC83" s="46"/>
      <c r="DD83" s="41" t="n">
        <f aca="false">IF(AV83=0,0,CM83/AV83%)</f>
        <v>0</v>
      </c>
      <c r="DE83" s="41" t="n">
        <f aca="false">CM83-BR83</f>
        <v>0</v>
      </c>
      <c r="DF83" s="35" t="n">
        <f aca="false" t="array" ref="DF83:DF83">CM83</f>
        <v>0</v>
      </c>
      <c r="DG83" s="35" t="n">
        <f aca="false" t="array" ref="DG83:DG83">DF83</f>
        <v>0</v>
      </c>
      <c r="DH83" s="35" t="n">
        <f aca="false" t="array" ref="DH83:DH83">DG83</f>
        <v>0</v>
      </c>
      <c r="DI83" s="35" t="n">
        <f aca="false" t="array" ref="DI83:DI83">DH83</f>
        <v>0</v>
      </c>
      <c r="DJ83" s="35"/>
      <c r="DK83" s="35"/>
      <c r="DL83" s="35"/>
      <c r="DM83" s="35"/>
      <c r="DN83" s="35"/>
      <c r="DO83" s="35"/>
      <c r="DP83" s="35"/>
      <c r="DT83" s="37" t="s">
        <v>205</v>
      </c>
      <c r="DU83" s="37" t="s">
        <v>206</v>
      </c>
      <c r="DV83" s="37" t="s">
        <v>158</v>
      </c>
      <c r="DW83" s="38" t="s">
        <v>184</v>
      </c>
      <c r="DX83" s="38"/>
      <c r="DY83" s="38"/>
      <c r="DZ83" s="38" t="s">
        <v>209</v>
      </c>
    </row>
    <row r="84" s="27" customFormat="true" ht="15" hidden="true" customHeight="true" outlineLevel="0" collapsed="false">
      <c r="A84" s="26" t="n">
        <f aca="false" t="array" ref="A84:A84">$A$19</f>
        <v>0</v>
      </c>
      <c r="B84" s="8"/>
      <c r="C84" s="8"/>
      <c r="D84" s="8"/>
      <c r="E84" s="8"/>
      <c r="G84" s="49" t="s">
        <v>212</v>
      </c>
      <c r="H84" s="50" t="s">
        <v>213</v>
      </c>
      <c r="I84" s="44"/>
      <c r="J84" s="31" t="s">
        <v>161</v>
      </c>
      <c r="K84" s="34" t="n">
        <f aca="false">K85+K86</f>
        <v>0</v>
      </c>
      <c r="L84" s="34" t="n">
        <f aca="false">L85+L86</f>
        <v>0</v>
      </c>
      <c r="M84" s="34" t="n">
        <f aca="false">M85+M86</f>
        <v>0</v>
      </c>
      <c r="N84" s="34" t="n">
        <f aca="false">SUM(O84:R84)</f>
        <v>0</v>
      </c>
      <c r="O84" s="34" t="n">
        <f aca="false">SUM(S84:U84)</f>
        <v>0</v>
      </c>
      <c r="P84" s="34" t="n">
        <f aca="false">SUM(V84:X84)</f>
        <v>0</v>
      </c>
      <c r="Q84" s="34" t="n">
        <f aca="false">SUM(Y84:AA84)</f>
        <v>0</v>
      </c>
      <c r="R84" s="34" t="n">
        <f aca="false">SUM(AB84:AD84)</f>
        <v>0</v>
      </c>
      <c r="S84" s="34" t="n">
        <f aca="false">S85+S86</f>
        <v>0</v>
      </c>
      <c r="T84" s="34" t="n">
        <f aca="false">T85+T86</f>
        <v>0</v>
      </c>
      <c r="U84" s="34" t="n">
        <f aca="false">U85+U86</f>
        <v>0</v>
      </c>
      <c r="V84" s="34" t="n">
        <f aca="false">V85+V86</f>
        <v>0</v>
      </c>
      <c r="W84" s="34" t="n">
        <f aca="false">W85+W86</f>
        <v>0</v>
      </c>
      <c r="X84" s="34" t="n">
        <f aca="false">X85+X86</f>
        <v>0</v>
      </c>
      <c r="Y84" s="34" t="n">
        <f aca="false">Y85+Y86</f>
        <v>0</v>
      </c>
      <c r="Z84" s="34" t="n">
        <f aca="false">Z85+Z86</f>
        <v>0</v>
      </c>
      <c r="AA84" s="34" t="n">
        <f aca="false">AA85+AA86</f>
        <v>0</v>
      </c>
      <c r="AB84" s="34" t="n">
        <f aca="false">AB85+AB86</f>
        <v>0</v>
      </c>
      <c r="AC84" s="34" t="n">
        <f aca="false">AC85+AC86</f>
        <v>0</v>
      </c>
      <c r="AD84" s="34" t="n">
        <f aca="false">AD85+AD86</f>
        <v>0</v>
      </c>
      <c r="AE84" s="35" t="n">
        <f aca="false">SUM(AF84:AI84)</f>
        <v>0</v>
      </c>
      <c r="AF84" s="35" t="n">
        <f aca="false">SUM(AJ84:AL84)</f>
        <v>0</v>
      </c>
      <c r="AG84" s="35" t="n">
        <f aca="false">SUM(AM84:AO84)</f>
        <v>0</v>
      </c>
      <c r="AH84" s="35" t="n">
        <f aca="false">SUM(AP84:AR84)</f>
        <v>0</v>
      </c>
      <c r="AI84" s="35" t="n">
        <f aca="false">SUM(AS84:AU84)</f>
        <v>0</v>
      </c>
      <c r="AJ84" s="35" t="n">
        <f aca="false">AJ85+AJ86</f>
        <v>0</v>
      </c>
      <c r="AK84" s="35" t="n">
        <f aca="false">AK85+AK86</f>
        <v>0</v>
      </c>
      <c r="AL84" s="35" t="n">
        <f aca="false">AL85+AL86</f>
        <v>0</v>
      </c>
      <c r="AM84" s="35" t="n">
        <f aca="false">AM85+AM86</f>
        <v>0</v>
      </c>
      <c r="AN84" s="35" t="n">
        <f aca="false">AN85+AN86</f>
        <v>0</v>
      </c>
      <c r="AO84" s="35" t="n">
        <f aca="false">AO85+AO86</f>
        <v>0</v>
      </c>
      <c r="AP84" s="35" t="n">
        <f aca="false">AP85+AP86</f>
        <v>0</v>
      </c>
      <c r="AQ84" s="35" t="n">
        <f aca="false">AQ85+AQ86</f>
        <v>0</v>
      </c>
      <c r="AR84" s="35" t="n">
        <f aca="false">AR85+AR86</f>
        <v>0</v>
      </c>
      <c r="AS84" s="35" t="n">
        <f aca="false">AS85+AS86</f>
        <v>0</v>
      </c>
      <c r="AT84" s="35" t="n">
        <f aca="false">AT85+AT86</f>
        <v>0</v>
      </c>
      <c r="AU84" s="35" t="n">
        <f aca="false">AU85+AU86</f>
        <v>0</v>
      </c>
      <c r="AV84" s="34" t="n">
        <f aca="false">SUM(AW84:AZ84)</f>
        <v>0</v>
      </c>
      <c r="AW84" s="34" t="n">
        <f aca="false">AW85+AW86</f>
        <v>0</v>
      </c>
      <c r="AX84" s="34" t="n">
        <f aca="false">AX85+AX86</f>
        <v>0</v>
      </c>
      <c r="AY84" s="34" t="n">
        <f aca="false">AY85+AY86</f>
        <v>0</v>
      </c>
      <c r="AZ84" s="34" t="n">
        <f aca="false">AZ85+AZ86</f>
        <v>0</v>
      </c>
      <c r="BA84" s="34" t="n">
        <f aca="false">SUM(BB84:BE84)</f>
        <v>0</v>
      </c>
      <c r="BB84" s="34" t="n">
        <f aca="false">SUM(BF84:BH84)</f>
        <v>0</v>
      </c>
      <c r="BC84" s="34" t="n">
        <f aca="false">SUM(BI84:BK84)</f>
        <v>0</v>
      </c>
      <c r="BD84" s="34" t="n">
        <f aca="false">SUM(BL84:BN84)</f>
        <v>0</v>
      </c>
      <c r="BE84" s="34" t="n">
        <f aca="false">SUM(BO84:BQ84)</f>
        <v>0</v>
      </c>
      <c r="BF84" s="34" t="n">
        <f aca="false">BF85+BF86</f>
        <v>0</v>
      </c>
      <c r="BG84" s="34" t="n">
        <f aca="false">BG85+BG86</f>
        <v>0</v>
      </c>
      <c r="BH84" s="34" t="n">
        <f aca="false">BH85+BH86</f>
        <v>0</v>
      </c>
      <c r="BI84" s="34" t="n">
        <f aca="false">BI85+BI86</f>
        <v>0</v>
      </c>
      <c r="BJ84" s="34" t="n">
        <f aca="false">BJ85+BJ86</f>
        <v>0</v>
      </c>
      <c r="BK84" s="34" t="n">
        <f aca="false">BK85+BK86</f>
        <v>0</v>
      </c>
      <c r="BL84" s="34" t="n">
        <f aca="false">BL85+BL86</f>
        <v>0</v>
      </c>
      <c r="BM84" s="34" t="n">
        <f aca="false">BM85+BM86</f>
        <v>0</v>
      </c>
      <c r="BN84" s="34" t="n">
        <f aca="false">BN85+BN86</f>
        <v>0</v>
      </c>
      <c r="BO84" s="34" t="n">
        <f aca="false">BO85+BO86</f>
        <v>0</v>
      </c>
      <c r="BP84" s="34" t="n">
        <f aca="false">BP85+BP86</f>
        <v>0</v>
      </c>
      <c r="BQ84" s="34" t="n">
        <f aca="false">BQ85+BQ86</f>
        <v>0</v>
      </c>
      <c r="BR84" s="34" t="n">
        <f aca="false">SUM(BS84:BV84)</f>
        <v>0</v>
      </c>
      <c r="BS84" s="34" t="n">
        <f aca="false">SUM(BW84:BY84)</f>
        <v>0</v>
      </c>
      <c r="BT84" s="34" t="n">
        <f aca="false">SUM(BZ84:CB84)</f>
        <v>0</v>
      </c>
      <c r="BU84" s="34" t="n">
        <f aca="false">SUM(CC84:CE84)</f>
        <v>0</v>
      </c>
      <c r="BV84" s="34" t="n">
        <f aca="false">SUM(CF84:CH84)</f>
        <v>0</v>
      </c>
      <c r="BW84" s="34" t="n">
        <f aca="false">BW85+BW86</f>
        <v>0</v>
      </c>
      <c r="BX84" s="34" t="n">
        <f aca="false">BX85+BX86</f>
        <v>0</v>
      </c>
      <c r="BY84" s="34" t="n">
        <f aca="false">BY85+BY86</f>
        <v>0</v>
      </c>
      <c r="BZ84" s="34" t="n">
        <f aca="false">BZ85+BZ86</f>
        <v>0</v>
      </c>
      <c r="CA84" s="34" t="n">
        <f aca="false">CA85+CA86</f>
        <v>0</v>
      </c>
      <c r="CB84" s="34" t="n">
        <f aca="false">CB85+CB86</f>
        <v>0</v>
      </c>
      <c r="CC84" s="34" t="n">
        <f aca="false">CC85+CC86</f>
        <v>0</v>
      </c>
      <c r="CD84" s="34" t="n">
        <f aca="false">CD85+CD86</f>
        <v>0</v>
      </c>
      <c r="CE84" s="34" t="n">
        <f aca="false">CE85+CE86</f>
        <v>0</v>
      </c>
      <c r="CF84" s="34" t="n">
        <f aca="false">CF85+CF86</f>
        <v>0</v>
      </c>
      <c r="CG84" s="34" t="n">
        <f aca="false">CG85+CG86</f>
        <v>0</v>
      </c>
      <c r="CH84" s="34" t="n">
        <f aca="false">CH85+CH86</f>
        <v>0</v>
      </c>
      <c r="CI84" s="34" t="n">
        <f aca="false" t="array" ref="CI84:CI84">BR84</f>
        <v>0</v>
      </c>
      <c r="CJ84" s="34" t="n">
        <f aca="false" t="array" ref="CJ84:CJ84">CI84</f>
        <v>0</v>
      </c>
      <c r="CK84" s="34" t="n">
        <f aca="false" t="array" ref="CK84:CK84">CJ84</f>
        <v>0</v>
      </c>
      <c r="CL84" s="34" t="n">
        <f aca="false" t="array" ref="CL84:CL84">CK84</f>
        <v>0</v>
      </c>
      <c r="CM84" s="35" t="n">
        <f aca="false">SUM(CN84:CQ84)</f>
        <v>0</v>
      </c>
      <c r="CN84" s="35" t="n">
        <f aca="false">SUM(CR84:CT84)</f>
        <v>0</v>
      </c>
      <c r="CO84" s="35" t="n">
        <f aca="false">SUM(CU84:CW84)</f>
        <v>0</v>
      </c>
      <c r="CP84" s="35" t="n">
        <f aca="false">SUM(CX84:CZ84)</f>
        <v>0</v>
      </c>
      <c r="CQ84" s="35" t="n">
        <f aca="false">SUM(DA84:DC84)</f>
        <v>0</v>
      </c>
      <c r="CR84" s="35" t="n">
        <f aca="false">CR85+CR86</f>
        <v>0</v>
      </c>
      <c r="CS84" s="35" t="n">
        <f aca="false">CS85+CS86</f>
        <v>0</v>
      </c>
      <c r="CT84" s="35" t="n">
        <f aca="false">CT85+CT86</f>
        <v>0</v>
      </c>
      <c r="CU84" s="35" t="n">
        <f aca="false">CU85+CU86</f>
        <v>0</v>
      </c>
      <c r="CV84" s="35" t="n">
        <f aca="false">CV85+CV86</f>
        <v>0</v>
      </c>
      <c r="CW84" s="35" t="n">
        <f aca="false">CW85+CW86</f>
        <v>0</v>
      </c>
      <c r="CX84" s="35" t="n">
        <f aca="false">CX85+CX86</f>
        <v>0</v>
      </c>
      <c r="CY84" s="35" t="n">
        <f aca="false">CY85+CY86</f>
        <v>0</v>
      </c>
      <c r="CZ84" s="35" t="n">
        <f aca="false">CZ85+CZ86</f>
        <v>0</v>
      </c>
      <c r="DA84" s="35" t="n">
        <f aca="false">DA85+DA86</f>
        <v>0</v>
      </c>
      <c r="DB84" s="35" t="n">
        <f aca="false">DB85+DB86</f>
        <v>0</v>
      </c>
      <c r="DC84" s="35" t="n">
        <f aca="false">DC85+DC86</f>
        <v>0</v>
      </c>
      <c r="DD84" s="41" t="n">
        <f aca="false">IF(AV84=0,0,CM84/AV84%)</f>
        <v>0</v>
      </c>
      <c r="DE84" s="41" t="n">
        <f aca="false">CM84-BR84</f>
        <v>0</v>
      </c>
      <c r="DF84" s="35" t="n">
        <f aca="false" t="array" ref="DF84:DF84">CM84</f>
        <v>0</v>
      </c>
      <c r="DG84" s="35" t="n">
        <f aca="false" t="array" ref="DG84:DG84">DF84</f>
        <v>0</v>
      </c>
      <c r="DH84" s="35" t="n">
        <f aca="false" t="array" ref="DH84:DH84">DG84</f>
        <v>0</v>
      </c>
      <c r="DI84" s="35" t="n">
        <f aca="false" t="array" ref="DI84:DI84">DH84</f>
        <v>0</v>
      </c>
      <c r="DJ84" s="35"/>
      <c r="DK84" s="35"/>
      <c r="DL84" s="35"/>
      <c r="DM84" s="35"/>
      <c r="DN84" s="35"/>
      <c r="DO84" s="35"/>
      <c r="DP84" s="35"/>
      <c r="DR84" s="36"/>
      <c r="DT84" s="37" t="s">
        <v>214</v>
      </c>
      <c r="DU84" s="37" t="s">
        <v>215</v>
      </c>
      <c r="DV84" s="37" t="s">
        <v>158</v>
      </c>
      <c r="DW84" s="38"/>
      <c r="DX84" s="38"/>
      <c r="DY84" s="38"/>
      <c r="DZ84" s="38"/>
    </row>
    <row r="85" customFormat="false" ht="15" hidden="true" customHeight="true" outlineLevel="0" collapsed="false">
      <c r="A85" s="42" t="n">
        <f aca="false" t="array" ref="A85:A85">$A$19</f>
        <v>0</v>
      </c>
      <c r="D85" s="1" t="s">
        <v>171</v>
      </c>
      <c r="E85" s="1" t="n">
        <v>1</v>
      </c>
      <c r="G85" s="43" t="str">
        <f aca="false">G84&amp;".0.1"</f>
        <v>4.4.0.1</v>
      </c>
      <c r="H85" s="52" t="s">
        <v>171</v>
      </c>
      <c r="I85" s="52"/>
      <c r="J85" s="43" t="s">
        <v>161</v>
      </c>
      <c r="K85" s="45" t="n">
        <f aca="false">K23-K33-K42-SUMIF($E51:$E59,$E85,K51:K59)-K66-K74-K76</f>
        <v>0</v>
      </c>
      <c r="L85" s="45" t="n">
        <f aca="false">L23-L33-L42-SUMIF($E51:$E59,$E85,L51:L59)-L66-L74-L76</f>
        <v>0</v>
      </c>
      <c r="M85" s="45" t="n">
        <f aca="false">M23-M33-M42-SUMIF($E51:$E59,$E85,M51:M59)-M66-M74-M76</f>
        <v>0</v>
      </c>
      <c r="N85" s="45" t="n">
        <f aca="false">SUM(O85:R85)</f>
        <v>0</v>
      </c>
      <c r="O85" s="45" t="n">
        <f aca="false">SUM(S85:U85)</f>
        <v>0</v>
      </c>
      <c r="P85" s="45" t="n">
        <f aca="false">SUM(V85:X85)</f>
        <v>0</v>
      </c>
      <c r="Q85" s="45" t="n">
        <f aca="false">SUM(Y85:AA85)</f>
        <v>0</v>
      </c>
      <c r="R85" s="45" t="n">
        <f aca="false">SUM(AB85:AD85)</f>
        <v>0</v>
      </c>
      <c r="S85" s="45" t="n">
        <f aca="false">S23-S33-S42-SUMIF($E51:$E59,$E85,S51:S59)-S66-S74-S76</f>
        <v>0</v>
      </c>
      <c r="T85" s="45" t="n">
        <f aca="false">T23-T33-T42-SUMIF($E51:$E59,$E85,T51:T59)-T66-T74-T76</f>
        <v>0</v>
      </c>
      <c r="U85" s="45" t="n">
        <f aca="false">U23-U33-U42-SUMIF($E51:$E59,$E85,U51:U59)-U66-U74-U76</f>
        <v>0</v>
      </c>
      <c r="V85" s="45" t="n">
        <f aca="false">V23-V33-V42-SUMIF($E51:$E59,$E85,V51:V59)-V66-V74-V76</f>
        <v>0</v>
      </c>
      <c r="W85" s="45" t="n">
        <f aca="false">W23-W33-W42-SUMIF($E51:$E59,$E85,W51:W59)-W66-W74-W76</f>
        <v>0</v>
      </c>
      <c r="X85" s="45" t="n">
        <f aca="false">X23-X33-X42-SUMIF($E51:$E59,$E85,X51:X59)-X66-X74-X76</f>
        <v>0</v>
      </c>
      <c r="Y85" s="45" t="n">
        <f aca="false">Y23-Y33-Y42-SUMIF($E51:$E59,$E85,Y51:Y59)-Y66-Y74-Y76</f>
        <v>0</v>
      </c>
      <c r="Z85" s="45" t="n">
        <f aca="false">Z23-Z33-Z42-SUMIF($E51:$E59,$E85,Z51:Z59)-Z66-Z74-Z76</f>
        <v>0</v>
      </c>
      <c r="AA85" s="45" t="n">
        <f aca="false">AA23-AA33-AA42-SUMIF($E51:$E59,$E85,AA51:AA59)-AA66-AA74-AA76</f>
        <v>0</v>
      </c>
      <c r="AB85" s="45" t="n">
        <f aca="false">AB23-AB33-AB42-SUMIF($E51:$E59,$E85,AB51:AB59)-AB66-AB74-AB76</f>
        <v>0</v>
      </c>
      <c r="AC85" s="45" t="n">
        <f aca="false">AC23-AC33-AC42-SUMIF($E51:$E59,$E85,AC51:AC59)-AC66-AC74-AC76</f>
        <v>0</v>
      </c>
      <c r="AD85" s="45" t="n">
        <f aca="false">AD23-AD33-AD42-SUMIF($E51:$E59,$E85,AD51:AD59)-AD66-AD74-AD76</f>
        <v>0</v>
      </c>
      <c r="AE85" s="46" t="n">
        <f aca="false">SUM(AF85:AI85)</f>
        <v>0</v>
      </c>
      <c r="AF85" s="46" t="n">
        <f aca="false">SUM(AJ85:AL85)</f>
        <v>0</v>
      </c>
      <c r="AG85" s="46" t="n">
        <f aca="false">SUM(AM85:AO85)</f>
        <v>0</v>
      </c>
      <c r="AH85" s="46" t="n">
        <f aca="false">SUM(AP85:AR85)</f>
        <v>0</v>
      </c>
      <c r="AI85" s="46" t="n">
        <f aca="false">SUM(AS85:AU85)</f>
        <v>0</v>
      </c>
      <c r="AJ85" s="46" t="n">
        <f aca="false">AJ23-AJ33-AJ42-SUMIF($E51:$E59,$E85,AJ51:AJ59)-AJ66-AJ74-AJ76</f>
        <v>0</v>
      </c>
      <c r="AK85" s="46" t="n">
        <f aca="false">AK23-AK33-AK42-SUMIF($E51:$E59,$E85,AK51:AK59)-AK66-AK74-AK76</f>
        <v>0</v>
      </c>
      <c r="AL85" s="46" t="n">
        <f aca="false">AL23-AL33-AL42-SUMIF($E51:$E59,$E85,AL51:AL59)-AL66-AL74-AL76</f>
        <v>0</v>
      </c>
      <c r="AM85" s="46" t="n">
        <f aca="false">AM23-AM33-AM42-SUMIF($E51:$E59,$E85,AM51:AM59)-AM66-AM74-AM76</f>
        <v>0</v>
      </c>
      <c r="AN85" s="46" t="n">
        <f aca="false">AN23-AN33-AN42-SUMIF($E51:$E59,$E85,AN51:AN59)-AN66-AN74-AN76</f>
        <v>0</v>
      </c>
      <c r="AO85" s="46" t="n">
        <f aca="false">AO23-AO33-AO42-SUMIF($E51:$E59,$E85,AO51:AO59)-AO66-AO74-AO76</f>
        <v>0</v>
      </c>
      <c r="AP85" s="46" t="n">
        <f aca="false">AP23-AP33-AP42-SUMIF($E51:$E59,$E85,AP51:AP59)-AP66-AP74-AP76</f>
        <v>0</v>
      </c>
      <c r="AQ85" s="46" t="n">
        <f aca="false">AQ23-AQ33-AQ42-SUMIF($E51:$E59,$E85,AQ51:AQ59)-AQ66-AQ74-AQ76</f>
        <v>0</v>
      </c>
      <c r="AR85" s="46" t="n">
        <f aca="false">AR23-AR33-AR42-SUMIF($E51:$E59,$E85,AR51:AR59)-AR66-AR74-AR76</f>
        <v>0</v>
      </c>
      <c r="AS85" s="46" t="n">
        <f aca="false">AS23-AS33-AS42-SUMIF($E51:$E59,$E85,AS51:AS59)-AS66-AS74-AS76</f>
        <v>0</v>
      </c>
      <c r="AT85" s="46" t="n">
        <f aca="false">AT23-AT33-AT42-SUMIF($E51:$E59,$E85,AT51:AT59)-AT66-AT74-AT76</f>
        <v>0</v>
      </c>
      <c r="AU85" s="46" t="n">
        <f aca="false">AU23-AU33-AU42-SUMIF($E51:$E59,$E85,AU51:AU59)-AU66-AU74-AU76</f>
        <v>0</v>
      </c>
      <c r="AV85" s="45" t="n">
        <f aca="false">SUM(AW85:AZ85)</f>
        <v>0</v>
      </c>
      <c r="AW85" s="45" t="n">
        <f aca="false">AW23-AW33-AW42-SUMIF($E51:$E59,$E85,AW51:AW59)-AW66-AW74-AW76</f>
        <v>0</v>
      </c>
      <c r="AX85" s="45" t="n">
        <f aca="false">AX23-AX33-AX42-SUMIF($E51:$E59,$E85,AX51:AX59)-AX66-AX74-AX76</f>
        <v>0</v>
      </c>
      <c r="AY85" s="45" t="n">
        <f aca="false">AY23-AY33-AY42-SUMIF($E51:$E59,$E85,AY51:AY59)-AY66-AY74-AY76</f>
        <v>0</v>
      </c>
      <c r="AZ85" s="45" t="n">
        <f aca="false">AZ23-AZ33-AZ42-SUMIF($E51:$E59,$E85,AZ51:AZ59)-AZ66-AZ74-AZ76</f>
        <v>0</v>
      </c>
      <c r="BA85" s="45" t="n">
        <f aca="false">SUM(BB85:BE85)</f>
        <v>0</v>
      </c>
      <c r="BB85" s="45" t="n">
        <f aca="false">SUM(BF85:BH85)</f>
        <v>0</v>
      </c>
      <c r="BC85" s="45" t="n">
        <f aca="false">SUM(BI85:BK85)</f>
        <v>0</v>
      </c>
      <c r="BD85" s="45" t="n">
        <f aca="false">SUM(BL85:BN85)</f>
        <v>0</v>
      </c>
      <c r="BE85" s="45" t="n">
        <f aca="false">SUM(BO85:BQ85)</f>
        <v>0</v>
      </c>
      <c r="BF85" s="45" t="n">
        <f aca="false">BF23-BF33-BF42-SUMIF($E51:$E59,$E85,BF51:BF59)-BF66-BF74-BF76</f>
        <v>0</v>
      </c>
      <c r="BG85" s="45" t="n">
        <f aca="false">BG23-BG33-BG42-SUMIF($E51:$E59,$E85,BG51:BG59)-BG66-BG74-BG76</f>
        <v>0</v>
      </c>
      <c r="BH85" s="45" t="n">
        <f aca="false">BH23-BH33-BH42-SUMIF($E51:$E59,$E85,BH51:BH59)-BH66-BH74-BH76</f>
        <v>0</v>
      </c>
      <c r="BI85" s="45" t="n">
        <f aca="false">BI23-BI33-BI42-SUMIF($E51:$E59,$E85,BI51:BI59)-BI66-BI74-BI76</f>
        <v>0</v>
      </c>
      <c r="BJ85" s="45" t="n">
        <f aca="false">BJ23-BJ33-BJ42-SUMIF($E51:$E59,$E85,BJ51:BJ59)-BJ66-BJ74-BJ76</f>
        <v>0</v>
      </c>
      <c r="BK85" s="45" t="n">
        <f aca="false">BK23-BK33-BK42-SUMIF($E51:$E59,$E85,BK51:BK59)-BK66-BK74-BK76</f>
        <v>0</v>
      </c>
      <c r="BL85" s="45" t="n">
        <f aca="false">BL23-BL33-BL42-SUMIF($E51:$E59,$E85,BL51:BL59)-BL66-BL74-BL76</f>
        <v>0</v>
      </c>
      <c r="BM85" s="45" t="n">
        <f aca="false">BM23-BM33-BM42-SUMIF($E51:$E59,$E85,BM51:BM59)-BM66-BM74-BM76</f>
        <v>0</v>
      </c>
      <c r="BN85" s="45" t="n">
        <f aca="false">BN23-BN33-BN42-SUMIF($E51:$E59,$E85,BN51:BN59)-BN66-BN74-BN76</f>
        <v>0</v>
      </c>
      <c r="BO85" s="45" t="n">
        <f aca="false">BO23-BO33-BO42-SUMIF($E51:$E59,$E85,BO51:BO59)-BO66-BO74-BO76</f>
        <v>0</v>
      </c>
      <c r="BP85" s="45" t="n">
        <f aca="false">BP23-BP33-BP42-SUMIF($E51:$E59,$E85,BP51:BP59)-BP66-BP74-BP76</f>
        <v>0</v>
      </c>
      <c r="BQ85" s="45" t="n">
        <f aca="false">BQ23-BQ33-BQ42-SUMIF($E51:$E59,$E85,BQ51:BQ59)-BQ66-BQ74-BQ76</f>
        <v>0</v>
      </c>
      <c r="BR85" s="45" t="n">
        <f aca="false">SUM(BS85:BV85)</f>
        <v>0</v>
      </c>
      <c r="BS85" s="45" t="n">
        <f aca="false">SUM(BW85:BY85)</f>
        <v>0</v>
      </c>
      <c r="BT85" s="45" t="n">
        <f aca="false">SUM(BZ85:CB85)</f>
        <v>0</v>
      </c>
      <c r="BU85" s="45" t="n">
        <f aca="false">SUM(CC85:CE85)</f>
        <v>0</v>
      </c>
      <c r="BV85" s="45" t="n">
        <f aca="false">SUM(CF85:CH85)</f>
        <v>0</v>
      </c>
      <c r="BW85" s="45" t="n">
        <f aca="false">BW23-BW33-BW42-SUMIF($E51:$E59,$E85,BW51:BW59)-BW66-BW74-BW76</f>
        <v>0</v>
      </c>
      <c r="BX85" s="45" t="n">
        <f aca="false">BX23-BX33-BX42-SUMIF($E51:$E59,$E85,BX51:BX59)-BX66-BX74-BX76</f>
        <v>0</v>
      </c>
      <c r="BY85" s="45" t="n">
        <f aca="false">BY23-BY33-BY42-SUMIF($E51:$E59,$E85,BY51:BY59)-BY66-BY74-BY76</f>
        <v>0</v>
      </c>
      <c r="BZ85" s="45" t="n">
        <f aca="false">BZ23-BZ33-BZ42-SUMIF($E51:$E59,$E85,BZ51:BZ59)-BZ66-BZ74-BZ76</f>
        <v>0</v>
      </c>
      <c r="CA85" s="45" t="n">
        <f aca="false">CA23-CA33-CA42-SUMIF($E51:$E59,$E85,CA51:CA59)-CA66-CA74-CA76</f>
        <v>0</v>
      </c>
      <c r="CB85" s="45" t="n">
        <f aca="false">CB23-CB33-CB42-SUMIF($E51:$E59,$E85,CB51:CB59)-CB66-CB74-CB76</f>
        <v>0</v>
      </c>
      <c r="CC85" s="45" t="n">
        <f aca="false">CC23-CC33-CC42-SUMIF($E51:$E59,$E85,CC51:CC59)-CC66-CC74-CC76</f>
        <v>0</v>
      </c>
      <c r="CD85" s="45" t="n">
        <f aca="false">CD23-CD33-CD42-SUMIF($E51:$E59,$E85,CD51:CD59)-CD66-CD74-CD76</f>
        <v>0</v>
      </c>
      <c r="CE85" s="45" t="n">
        <f aca="false">CE23-CE33-CE42-SUMIF($E51:$E59,$E85,CE51:CE59)-CE66-CE74-CE76</f>
        <v>0</v>
      </c>
      <c r="CF85" s="45" t="n">
        <f aca="false">CF23-CF33-CF42-SUMIF($E51:$E59,$E85,CF51:CF59)-CF66-CF74-CF76</f>
        <v>0</v>
      </c>
      <c r="CG85" s="45" t="n">
        <f aca="false">CG23-CG33-CG42-SUMIF($E51:$E59,$E85,CG51:CG59)-CG66-CG74-CG76</f>
        <v>0</v>
      </c>
      <c r="CH85" s="45" t="n">
        <f aca="false">CH23-CH33-CH42-SUMIF($E51:$E59,$E85,CH51:CH59)-CH66-CH74-CH76</f>
        <v>0</v>
      </c>
      <c r="CI85" s="45" t="n">
        <f aca="false" t="array" ref="CI85:CI85">BR85</f>
        <v>0</v>
      </c>
      <c r="CJ85" s="45" t="n">
        <f aca="false" t="array" ref="CJ85:CJ85">CI85</f>
        <v>0</v>
      </c>
      <c r="CK85" s="45" t="n">
        <f aca="false" t="array" ref="CK85:CK85">CJ85</f>
        <v>0</v>
      </c>
      <c r="CL85" s="45" t="n">
        <f aca="false" t="array" ref="CL85:CL85">CK85</f>
        <v>0</v>
      </c>
      <c r="CM85" s="46" t="n">
        <f aca="false">SUM(CN85:CQ85)</f>
        <v>0</v>
      </c>
      <c r="CN85" s="46" t="n">
        <f aca="false">SUM(CR85:CT85)</f>
        <v>0</v>
      </c>
      <c r="CO85" s="46" t="n">
        <f aca="false">SUM(CU85:CW85)</f>
        <v>0</v>
      </c>
      <c r="CP85" s="46" t="n">
        <f aca="false">SUM(CX85:CZ85)</f>
        <v>0</v>
      </c>
      <c r="CQ85" s="46" t="n">
        <f aca="false">SUM(DA85:DC85)</f>
        <v>0</v>
      </c>
      <c r="CR85" s="46" t="n">
        <f aca="false">CR23-CR33-CR42-SUMIF($E51:$E59,$E85,CR51:CR59)-CR66-CR74-CR76</f>
        <v>0</v>
      </c>
      <c r="CS85" s="46" t="n">
        <f aca="false">CS23-CS33-CS42-SUMIF($E51:$E59,$E85,CS51:CS59)-CS66-CS74-CS76</f>
        <v>0</v>
      </c>
      <c r="CT85" s="46" t="n">
        <f aca="false">CT23-CT33-CT42-SUMIF($E51:$E59,$E85,CT51:CT59)-CT66-CT74-CT76</f>
        <v>0</v>
      </c>
      <c r="CU85" s="46" t="n">
        <f aca="false">CU23-CU33-CU42-SUMIF($E51:$E59,$E85,CU51:CU59)-CU66-CU74-CU76</f>
        <v>0</v>
      </c>
      <c r="CV85" s="46" t="n">
        <f aca="false">CV23-CV33-CV42-SUMIF($E51:$E59,$E85,CV51:CV59)-CV66-CV74-CV76</f>
        <v>0</v>
      </c>
      <c r="CW85" s="46" t="n">
        <f aca="false">CW23-CW33-CW42-SUMIF($E51:$E59,$E85,CW51:CW59)-CW66-CW74-CW76</f>
        <v>0</v>
      </c>
      <c r="CX85" s="46" t="n">
        <f aca="false">CX23-CX33-CX42-SUMIF($E51:$E59,$E85,CX51:CX59)-CX66-CX74-CX76</f>
        <v>0</v>
      </c>
      <c r="CY85" s="46" t="n">
        <f aca="false">CY23-CY33-CY42-SUMIF($E51:$E59,$E85,CY51:CY59)-CY66-CY74-CY76</f>
        <v>0</v>
      </c>
      <c r="CZ85" s="46" t="n">
        <f aca="false">CZ23-CZ33-CZ42-SUMIF($E51:$E59,$E85,CZ51:CZ59)-CZ66-CZ74-CZ76</f>
        <v>0</v>
      </c>
      <c r="DA85" s="46" t="n">
        <f aca="false">DA23-DA33-DA42-SUMIF($E51:$E59,$E85,DA51:DA59)-DA66-DA74-DA76</f>
        <v>0</v>
      </c>
      <c r="DB85" s="46" t="n">
        <f aca="false">DB23-DB33-DB42-SUMIF($E51:$E59,$E85,DB51:DB59)-DB66-DB74-DB76</f>
        <v>0</v>
      </c>
      <c r="DC85" s="46" t="n">
        <f aca="false">DC23-DC33-DC42-SUMIF($E51:$E59,$E85,DC51:DC59)-DC66-DC74-DC76</f>
        <v>0</v>
      </c>
      <c r="DD85" s="41" t="n">
        <f aca="false">IF(AV85=0,0,CM85/AV85%)</f>
        <v>0</v>
      </c>
      <c r="DE85" s="41" t="n">
        <f aca="false">CM85-BR85</f>
        <v>0</v>
      </c>
      <c r="DF85" s="35" t="n">
        <f aca="false" t="array" ref="DF85:DF85">CM85</f>
        <v>0</v>
      </c>
      <c r="DG85" s="35" t="n">
        <f aca="false" t="array" ref="DG85:DG85">DF85</f>
        <v>0</v>
      </c>
      <c r="DH85" s="35" t="n">
        <f aca="false" t="array" ref="DH85:DH85">DG85</f>
        <v>0</v>
      </c>
      <c r="DI85" s="35" t="n">
        <f aca="false" t="array" ref="DI85:DI85">DH85</f>
        <v>0</v>
      </c>
      <c r="DJ85" s="35"/>
      <c r="DK85" s="35"/>
      <c r="DL85" s="35"/>
      <c r="DM85" s="35"/>
      <c r="DN85" s="35"/>
      <c r="DO85" s="35"/>
      <c r="DP85" s="35"/>
      <c r="DT85" s="37" t="s">
        <v>214</v>
      </c>
      <c r="DU85" s="37" t="s">
        <v>215</v>
      </c>
      <c r="DV85" s="37" t="s">
        <v>158</v>
      </c>
      <c r="DW85" s="38" t="s">
        <v>171</v>
      </c>
      <c r="DX85" s="38"/>
      <c r="DY85" s="38"/>
      <c r="DZ85" s="38"/>
    </row>
    <row r="86" customFormat="false" ht="15" hidden="true" customHeight="true" outlineLevel="0" collapsed="false">
      <c r="A86" s="42" t="n">
        <f aca="false" t="array" ref="A86:A86">$A$19</f>
        <v>0</v>
      </c>
      <c r="E86" s="1" t="n">
        <v>2</v>
      </c>
      <c r="G86" s="43" t="str">
        <f aca="false">G84&amp;".0.2"</f>
        <v>4.4.0.2</v>
      </c>
      <c r="H86" s="52" t="s">
        <v>172</v>
      </c>
      <c r="I86" s="52"/>
      <c r="J86" s="43" t="s">
        <v>161</v>
      </c>
      <c r="K86" s="45" t="n">
        <f aca="false">SUM(K87:K88)</f>
        <v>0</v>
      </c>
      <c r="L86" s="45" t="n">
        <f aca="false">SUM(L87:L88)</f>
        <v>0</v>
      </c>
      <c r="M86" s="45" t="n">
        <f aca="false">SUM(M87:M88)</f>
        <v>0</v>
      </c>
      <c r="N86" s="45" t="n">
        <f aca="false">SUM(O86:R86)</f>
        <v>0</v>
      </c>
      <c r="O86" s="45" t="n">
        <f aca="false">SUM(S86:U86)</f>
        <v>0</v>
      </c>
      <c r="P86" s="45" t="n">
        <f aca="false">SUM(V86:X86)</f>
        <v>0</v>
      </c>
      <c r="Q86" s="45" t="n">
        <f aca="false">SUM(Y86:AA86)</f>
        <v>0</v>
      </c>
      <c r="R86" s="45" t="n">
        <f aca="false">SUM(AB86:AD86)</f>
        <v>0</v>
      </c>
      <c r="S86" s="45" t="n">
        <f aca="false">SUM(S87:S88)</f>
        <v>0</v>
      </c>
      <c r="T86" s="45" t="n">
        <f aca="false">SUM(T87:T88)</f>
        <v>0</v>
      </c>
      <c r="U86" s="45" t="n">
        <f aca="false">SUM(U87:U88)</f>
        <v>0</v>
      </c>
      <c r="V86" s="45" t="n">
        <f aca="false">SUM(V87:V88)</f>
        <v>0</v>
      </c>
      <c r="W86" s="45" t="n">
        <f aca="false">SUM(W87:W88)</f>
        <v>0</v>
      </c>
      <c r="X86" s="45" t="n">
        <f aca="false">SUM(X87:X88)</f>
        <v>0</v>
      </c>
      <c r="Y86" s="45" t="n">
        <f aca="false">SUM(Y87:Y88)</f>
        <v>0</v>
      </c>
      <c r="Z86" s="45" t="n">
        <f aca="false">SUM(Z87:Z88)</f>
        <v>0</v>
      </c>
      <c r="AA86" s="45" t="n">
        <f aca="false">SUM(AA87:AA88)</f>
        <v>0</v>
      </c>
      <c r="AB86" s="45" t="n">
        <f aca="false">SUM(AB87:AB88)</f>
        <v>0</v>
      </c>
      <c r="AC86" s="45" t="n">
        <f aca="false">SUM(AC87:AC88)</f>
        <v>0</v>
      </c>
      <c r="AD86" s="45" t="n">
        <f aca="false">SUM(AD87:AD88)</f>
        <v>0</v>
      </c>
      <c r="AE86" s="46" t="n">
        <f aca="false">SUM(AF86:AI86)</f>
        <v>0</v>
      </c>
      <c r="AF86" s="46" t="n">
        <f aca="false">SUM(AJ86:AL86)</f>
        <v>0</v>
      </c>
      <c r="AG86" s="46" t="n">
        <f aca="false">SUM(AM86:AO86)</f>
        <v>0</v>
      </c>
      <c r="AH86" s="46" t="n">
        <f aca="false">SUM(AP86:AR86)</f>
        <v>0</v>
      </c>
      <c r="AI86" s="46" t="n">
        <f aca="false">SUM(AS86:AU86)</f>
        <v>0</v>
      </c>
      <c r="AJ86" s="46" t="n">
        <f aca="false">SUM(AJ87:AJ88)</f>
        <v>0</v>
      </c>
      <c r="AK86" s="46" t="n">
        <f aca="false">SUM(AK87:AK88)</f>
        <v>0</v>
      </c>
      <c r="AL86" s="46" t="n">
        <f aca="false">SUM(AL87:AL88)</f>
        <v>0</v>
      </c>
      <c r="AM86" s="46" t="n">
        <f aca="false">SUM(AM87:AM88)</f>
        <v>0</v>
      </c>
      <c r="AN86" s="46" t="n">
        <f aca="false">SUM(AN87:AN88)</f>
        <v>0</v>
      </c>
      <c r="AO86" s="46" t="n">
        <f aca="false">SUM(AO87:AO88)</f>
        <v>0</v>
      </c>
      <c r="AP86" s="46" t="n">
        <f aca="false">SUM(AP87:AP88)</f>
        <v>0</v>
      </c>
      <c r="AQ86" s="46" t="n">
        <f aca="false">SUM(AQ87:AQ88)</f>
        <v>0</v>
      </c>
      <c r="AR86" s="46" t="n">
        <f aca="false">SUM(AR87:AR88)</f>
        <v>0</v>
      </c>
      <c r="AS86" s="46" t="n">
        <f aca="false">SUM(AS87:AS88)</f>
        <v>0</v>
      </c>
      <c r="AT86" s="46" t="n">
        <f aca="false">SUM(AT87:AT88)</f>
        <v>0</v>
      </c>
      <c r="AU86" s="46" t="n">
        <f aca="false">SUM(AU87:AU88)</f>
        <v>0</v>
      </c>
      <c r="AV86" s="45" t="n">
        <f aca="false">SUM(AW86:AZ86)</f>
        <v>0</v>
      </c>
      <c r="AW86" s="45" t="n">
        <f aca="false">SUM(AW87:AW88)</f>
        <v>0</v>
      </c>
      <c r="AX86" s="45" t="n">
        <f aca="false">SUM(AX87:AX88)</f>
        <v>0</v>
      </c>
      <c r="AY86" s="45" t="n">
        <f aca="false">SUM(AY87:AY88)</f>
        <v>0</v>
      </c>
      <c r="AZ86" s="45" t="n">
        <f aca="false">SUM(AZ87:AZ88)</f>
        <v>0</v>
      </c>
      <c r="BA86" s="45" t="n">
        <f aca="false">SUM(BB86:BE86)</f>
        <v>0</v>
      </c>
      <c r="BB86" s="45" t="n">
        <f aca="false">SUM(BF86:BH86)</f>
        <v>0</v>
      </c>
      <c r="BC86" s="45" t="n">
        <f aca="false">SUM(BI86:BK86)</f>
        <v>0</v>
      </c>
      <c r="BD86" s="45" t="n">
        <f aca="false">SUM(BL86:BN86)</f>
        <v>0</v>
      </c>
      <c r="BE86" s="45" t="n">
        <f aca="false">SUM(BO86:BQ86)</f>
        <v>0</v>
      </c>
      <c r="BF86" s="45" t="n">
        <f aca="false">SUM(BF87:BF88)</f>
        <v>0</v>
      </c>
      <c r="BG86" s="45" t="n">
        <f aca="false">SUM(BG87:BG88)</f>
        <v>0</v>
      </c>
      <c r="BH86" s="45" t="n">
        <f aca="false">SUM(BH87:BH88)</f>
        <v>0</v>
      </c>
      <c r="BI86" s="45" t="n">
        <f aca="false">SUM(BI87:BI88)</f>
        <v>0</v>
      </c>
      <c r="BJ86" s="45" t="n">
        <f aca="false">SUM(BJ87:BJ88)</f>
        <v>0</v>
      </c>
      <c r="BK86" s="45" t="n">
        <f aca="false">SUM(BK87:BK88)</f>
        <v>0</v>
      </c>
      <c r="BL86" s="45" t="n">
        <f aca="false">SUM(BL87:BL88)</f>
        <v>0</v>
      </c>
      <c r="BM86" s="45" t="n">
        <f aca="false">SUM(BM87:BM88)</f>
        <v>0</v>
      </c>
      <c r="BN86" s="45" t="n">
        <f aca="false">SUM(BN87:BN88)</f>
        <v>0</v>
      </c>
      <c r="BO86" s="45" t="n">
        <f aca="false">SUM(BO87:BO88)</f>
        <v>0</v>
      </c>
      <c r="BP86" s="45" t="n">
        <f aca="false">SUM(BP87:BP88)</f>
        <v>0</v>
      </c>
      <c r="BQ86" s="45" t="n">
        <f aca="false">SUM(BQ87:BQ88)</f>
        <v>0</v>
      </c>
      <c r="BR86" s="45" t="n">
        <f aca="false">SUM(BS86:BV86)</f>
        <v>0</v>
      </c>
      <c r="BS86" s="45" t="n">
        <f aca="false">SUM(BW86:BY86)</f>
        <v>0</v>
      </c>
      <c r="BT86" s="45" t="n">
        <f aca="false">SUM(BZ86:CB86)</f>
        <v>0</v>
      </c>
      <c r="BU86" s="45" t="n">
        <f aca="false">SUM(CC86:CE86)</f>
        <v>0</v>
      </c>
      <c r="BV86" s="45" t="n">
        <f aca="false">SUM(CF86:CH86)</f>
        <v>0</v>
      </c>
      <c r="BW86" s="45" t="n">
        <f aca="false">SUM(BW87:BW88)</f>
        <v>0</v>
      </c>
      <c r="BX86" s="45" t="n">
        <f aca="false">SUM(BX87:BX88)</f>
        <v>0</v>
      </c>
      <c r="BY86" s="45" t="n">
        <f aca="false">SUM(BY87:BY88)</f>
        <v>0</v>
      </c>
      <c r="BZ86" s="45" t="n">
        <f aca="false">SUM(BZ87:BZ88)</f>
        <v>0</v>
      </c>
      <c r="CA86" s="45" t="n">
        <f aca="false">SUM(CA87:CA88)</f>
        <v>0</v>
      </c>
      <c r="CB86" s="45" t="n">
        <f aca="false">SUM(CB87:CB88)</f>
        <v>0</v>
      </c>
      <c r="CC86" s="45" t="n">
        <f aca="false">SUM(CC87:CC88)</f>
        <v>0</v>
      </c>
      <c r="CD86" s="45" t="n">
        <f aca="false">SUM(CD87:CD88)</f>
        <v>0</v>
      </c>
      <c r="CE86" s="45" t="n">
        <f aca="false">SUM(CE87:CE88)</f>
        <v>0</v>
      </c>
      <c r="CF86" s="45" t="n">
        <f aca="false">SUM(CF87:CF88)</f>
        <v>0</v>
      </c>
      <c r="CG86" s="45" t="n">
        <f aca="false">SUM(CG87:CG88)</f>
        <v>0</v>
      </c>
      <c r="CH86" s="45" t="n">
        <f aca="false">SUM(CH87:CH88)</f>
        <v>0</v>
      </c>
      <c r="CI86" s="45" t="n">
        <f aca="false" t="array" ref="CI86:CI86">BR86</f>
        <v>0</v>
      </c>
      <c r="CJ86" s="45" t="n">
        <f aca="false" t="array" ref="CJ86:CJ86">CI86</f>
        <v>0</v>
      </c>
      <c r="CK86" s="45" t="n">
        <f aca="false" t="array" ref="CK86:CK86">CJ86</f>
        <v>0</v>
      </c>
      <c r="CL86" s="45" t="n">
        <f aca="false" t="array" ref="CL86:CL86">CK86</f>
        <v>0</v>
      </c>
      <c r="CM86" s="46" t="n">
        <f aca="false">SUM(CN86:CQ86)</f>
        <v>0</v>
      </c>
      <c r="CN86" s="46" t="n">
        <f aca="false">SUM(CR86:CT86)</f>
        <v>0</v>
      </c>
      <c r="CO86" s="46" t="n">
        <f aca="false">SUM(CU86:CW86)</f>
        <v>0</v>
      </c>
      <c r="CP86" s="46" t="n">
        <f aca="false">SUM(CX86:CZ86)</f>
        <v>0</v>
      </c>
      <c r="CQ86" s="46" t="n">
        <f aca="false">SUM(DA86:DC86)</f>
        <v>0</v>
      </c>
      <c r="CR86" s="46" t="n">
        <f aca="false">SUM(CR87:CR88)</f>
        <v>0</v>
      </c>
      <c r="CS86" s="46" t="n">
        <f aca="false">SUM(CS87:CS88)</f>
        <v>0</v>
      </c>
      <c r="CT86" s="46" t="n">
        <f aca="false">SUM(CT87:CT88)</f>
        <v>0</v>
      </c>
      <c r="CU86" s="46" t="n">
        <f aca="false">SUM(CU87:CU88)</f>
        <v>0</v>
      </c>
      <c r="CV86" s="46" t="n">
        <f aca="false">SUM(CV87:CV88)</f>
        <v>0</v>
      </c>
      <c r="CW86" s="46" t="n">
        <f aca="false">SUM(CW87:CW88)</f>
        <v>0</v>
      </c>
      <c r="CX86" s="46" t="n">
        <f aca="false">SUM(CX87:CX88)</f>
        <v>0</v>
      </c>
      <c r="CY86" s="46" t="n">
        <f aca="false">SUM(CY87:CY88)</f>
        <v>0</v>
      </c>
      <c r="CZ86" s="46" t="n">
        <f aca="false">SUM(CZ87:CZ88)</f>
        <v>0</v>
      </c>
      <c r="DA86" s="46" t="n">
        <f aca="false">SUM(DA87:DA88)</f>
        <v>0</v>
      </c>
      <c r="DB86" s="46" t="n">
        <f aca="false">SUM(DB87:DB88)</f>
        <v>0</v>
      </c>
      <c r="DC86" s="46" t="n">
        <f aca="false">SUM(DC87:DC88)</f>
        <v>0</v>
      </c>
      <c r="DD86" s="41" t="n">
        <f aca="false">IF(AV86=0,0,CM86/AV86%)</f>
        <v>0</v>
      </c>
      <c r="DE86" s="41" t="n">
        <f aca="false">CM86-BR86</f>
        <v>0</v>
      </c>
      <c r="DF86" s="35" t="n">
        <f aca="false" t="array" ref="DF86:DF86">CM86</f>
        <v>0</v>
      </c>
      <c r="DG86" s="35" t="n">
        <f aca="false" t="array" ref="DG86:DG86">DF86</f>
        <v>0</v>
      </c>
      <c r="DH86" s="35" t="n">
        <f aca="false" t="array" ref="DH86:DH86">DG86</f>
        <v>0</v>
      </c>
      <c r="DI86" s="35" t="n">
        <f aca="false" t="array" ref="DI86:DI86">DH86</f>
        <v>0</v>
      </c>
      <c r="DJ86" s="35"/>
      <c r="DK86" s="35"/>
      <c r="DL86" s="35"/>
      <c r="DM86" s="35"/>
      <c r="DN86" s="35"/>
      <c r="DO86" s="35"/>
      <c r="DP86" s="35"/>
      <c r="DT86" s="37" t="s">
        <v>214</v>
      </c>
      <c r="DU86" s="37" t="s">
        <v>215</v>
      </c>
      <c r="DV86" s="37" t="s">
        <v>158</v>
      </c>
      <c r="DW86" s="38" t="s">
        <v>173</v>
      </c>
      <c r="DX86" s="38"/>
      <c r="DY86" s="38"/>
      <c r="DZ86" s="38"/>
    </row>
    <row r="87" customFormat="false" ht="15" hidden="true" customHeight="true" outlineLevel="0" collapsed="false">
      <c r="A87" s="42" t="n">
        <f aca="false" t="array" ref="A87:A87">$A$19</f>
        <v>0</v>
      </c>
      <c r="D87" s="1" t="s">
        <v>174</v>
      </c>
      <c r="E87" s="1" t="n">
        <v>3</v>
      </c>
      <c r="G87" s="43" t="str">
        <f aca="false">G86&amp;".1"</f>
        <v>4.4.0.2.1</v>
      </c>
      <c r="H87" s="48" t="s">
        <v>174</v>
      </c>
      <c r="I87" s="48"/>
      <c r="J87" s="43" t="s">
        <v>161</v>
      </c>
      <c r="K87" s="46"/>
      <c r="L87" s="46"/>
      <c r="M87" s="46"/>
      <c r="N87" s="45" t="n">
        <f aca="false">SUM(O87:R87)</f>
        <v>0</v>
      </c>
      <c r="O87" s="45" t="n">
        <f aca="false">SUM(S87:U87)</f>
        <v>0</v>
      </c>
      <c r="P87" s="45" t="n">
        <f aca="false">SUM(V87:X87)</f>
        <v>0</v>
      </c>
      <c r="Q87" s="45" t="n">
        <f aca="false">SUM(Y87:AA87)</f>
        <v>0</v>
      </c>
      <c r="R87" s="45" t="n">
        <f aca="false">SUM(AB87:AD87)</f>
        <v>0</v>
      </c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 t="n">
        <f aca="false">SUM(AF87:AI87)</f>
        <v>0</v>
      </c>
      <c r="AF87" s="46" t="n">
        <f aca="false">SUM(AJ87:AL87)</f>
        <v>0</v>
      </c>
      <c r="AG87" s="46" t="n">
        <f aca="false">SUM(AM87:AO87)</f>
        <v>0</v>
      </c>
      <c r="AH87" s="46" t="n">
        <f aca="false">SUM(AP87:AR87)</f>
        <v>0</v>
      </c>
      <c r="AI87" s="46" t="n">
        <f aca="false">SUM(AS87:AU87)</f>
        <v>0</v>
      </c>
      <c r="AJ87" s="46"/>
      <c r="AK87" s="46"/>
      <c r="AL87" s="46"/>
      <c r="AM87" s="46"/>
      <c r="AN87" s="46"/>
      <c r="AO87" s="46"/>
      <c r="AP87" s="46"/>
      <c r="AQ87" s="46"/>
      <c r="AR87" s="46"/>
      <c r="AS87" s="46"/>
      <c r="AT87" s="46"/>
      <c r="AU87" s="46"/>
      <c r="AV87" s="45" t="n">
        <f aca="false">SUM(AW87:AZ87)</f>
        <v>0</v>
      </c>
      <c r="AW87" s="46"/>
      <c r="AX87" s="46"/>
      <c r="AY87" s="46"/>
      <c r="AZ87" s="46"/>
      <c r="BA87" s="45" t="n">
        <f aca="false">SUM(BB87:BE87)</f>
        <v>0</v>
      </c>
      <c r="BB87" s="45" t="n">
        <f aca="false">SUM(BF87:BH87)</f>
        <v>0</v>
      </c>
      <c r="BC87" s="45" t="n">
        <f aca="false">SUM(BI87:BK87)</f>
        <v>0</v>
      </c>
      <c r="BD87" s="45" t="n">
        <f aca="false">SUM(BL87:BN87)</f>
        <v>0</v>
      </c>
      <c r="BE87" s="45" t="n">
        <f aca="false">SUM(BO87:BQ87)</f>
        <v>0</v>
      </c>
      <c r="BF87" s="46"/>
      <c r="BG87" s="46"/>
      <c r="BH87" s="46"/>
      <c r="BI87" s="46"/>
      <c r="BJ87" s="46"/>
      <c r="BK87" s="46"/>
      <c r="BL87" s="46"/>
      <c r="BM87" s="46"/>
      <c r="BN87" s="46"/>
      <c r="BO87" s="46"/>
      <c r="BP87" s="46"/>
      <c r="BQ87" s="46"/>
      <c r="BR87" s="45" t="n">
        <f aca="false">SUM(BS87:BV87)</f>
        <v>0</v>
      </c>
      <c r="BS87" s="45" t="n">
        <f aca="false">SUM(BW87:BY87)</f>
        <v>0</v>
      </c>
      <c r="BT87" s="45" t="n">
        <f aca="false">SUM(BZ87:CB87)</f>
        <v>0</v>
      </c>
      <c r="BU87" s="45" t="n">
        <f aca="false">SUM(CC87:CE87)</f>
        <v>0</v>
      </c>
      <c r="BV87" s="45" t="n">
        <f aca="false">SUM(CF87:CH87)</f>
        <v>0</v>
      </c>
      <c r="BW87" s="46"/>
      <c r="BX87" s="46"/>
      <c r="BY87" s="46"/>
      <c r="BZ87" s="46"/>
      <c r="CA87" s="46"/>
      <c r="CB87" s="46"/>
      <c r="CC87" s="46"/>
      <c r="CD87" s="46"/>
      <c r="CE87" s="46"/>
      <c r="CF87" s="46"/>
      <c r="CG87" s="46"/>
      <c r="CH87" s="46"/>
      <c r="CI87" s="45" t="n">
        <f aca="false" t="array" ref="CI87:CI87">BR87</f>
        <v>0</v>
      </c>
      <c r="CJ87" s="45" t="n">
        <f aca="false" t="array" ref="CJ87:CJ87">CI87</f>
        <v>0</v>
      </c>
      <c r="CK87" s="45" t="n">
        <f aca="false" t="array" ref="CK87:CK87">CJ87</f>
        <v>0</v>
      </c>
      <c r="CL87" s="45" t="n">
        <f aca="false" t="array" ref="CL87:CL87">CK87</f>
        <v>0</v>
      </c>
      <c r="CM87" s="46" t="n">
        <f aca="false">SUM(CN87:CQ87)</f>
        <v>0</v>
      </c>
      <c r="CN87" s="46" t="n">
        <f aca="false">SUM(CR87:CT87)</f>
        <v>0</v>
      </c>
      <c r="CO87" s="46" t="n">
        <f aca="false">SUM(CU87:CW87)</f>
        <v>0</v>
      </c>
      <c r="CP87" s="46" t="n">
        <f aca="false">SUM(CX87:CZ87)</f>
        <v>0</v>
      </c>
      <c r="CQ87" s="46" t="n">
        <f aca="false">SUM(DA87:DC87)</f>
        <v>0</v>
      </c>
      <c r="CR87" s="46"/>
      <c r="CS87" s="46"/>
      <c r="CT87" s="46"/>
      <c r="CU87" s="46"/>
      <c r="CV87" s="46"/>
      <c r="CW87" s="46"/>
      <c r="CX87" s="46"/>
      <c r="CY87" s="46"/>
      <c r="CZ87" s="46"/>
      <c r="DA87" s="46"/>
      <c r="DB87" s="46"/>
      <c r="DC87" s="46"/>
      <c r="DD87" s="41" t="n">
        <f aca="false">IF(AV87=0,0,CM87/AV87%)</f>
        <v>0</v>
      </c>
      <c r="DE87" s="41" t="n">
        <f aca="false">CM87-BR87</f>
        <v>0</v>
      </c>
      <c r="DF87" s="35" t="n">
        <f aca="false" t="array" ref="DF87:DF87">CM87</f>
        <v>0</v>
      </c>
      <c r="DG87" s="35" t="n">
        <f aca="false" t="array" ref="DG87:DG87">DF87</f>
        <v>0</v>
      </c>
      <c r="DH87" s="35" t="n">
        <f aca="false" t="array" ref="DH87:DH87">DG87</f>
        <v>0</v>
      </c>
      <c r="DI87" s="35" t="n">
        <f aca="false" t="array" ref="DI87:DI87">DH87</f>
        <v>0</v>
      </c>
      <c r="DJ87" s="35"/>
      <c r="DK87" s="35"/>
      <c r="DL87" s="35"/>
      <c r="DM87" s="35"/>
      <c r="DN87" s="35"/>
      <c r="DO87" s="35"/>
      <c r="DP87" s="35"/>
      <c r="DT87" s="37" t="s">
        <v>214</v>
      </c>
      <c r="DU87" s="37" t="s">
        <v>215</v>
      </c>
      <c r="DV87" s="37" t="s">
        <v>158</v>
      </c>
      <c r="DW87" s="38" t="s">
        <v>174</v>
      </c>
      <c r="DX87" s="38"/>
      <c r="DY87" s="38"/>
      <c r="DZ87" s="38"/>
    </row>
    <row r="88" customFormat="false" ht="15" hidden="true" customHeight="true" outlineLevel="0" collapsed="false">
      <c r="A88" s="42" t="n">
        <f aca="false" t="array" ref="A88:A88">$A$19</f>
        <v>0</v>
      </c>
      <c r="E88" s="1" t="n">
        <v>4</v>
      </c>
      <c r="G88" s="43" t="str">
        <f aca="false">G86&amp;".2"</f>
        <v>4.4.0.2.2</v>
      </c>
      <c r="H88" s="48" t="s">
        <v>175</v>
      </c>
      <c r="I88" s="48"/>
      <c r="J88" s="43" t="s">
        <v>161</v>
      </c>
      <c r="K88" s="45" t="n">
        <f aca="false">SUM(K89:K92)</f>
        <v>0</v>
      </c>
      <c r="L88" s="45" t="n">
        <f aca="false">SUM(L89:L92)</f>
        <v>0</v>
      </c>
      <c r="M88" s="45" t="n">
        <f aca="false">SUM(M89:M92)</f>
        <v>0</v>
      </c>
      <c r="N88" s="45" t="n">
        <f aca="false">SUM(O88:R88)</f>
        <v>0</v>
      </c>
      <c r="O88" s="45" t="n">
        <f aca="false">SUM(S88:U88)</f>
        <v>0</v>
      </c>
      <c r="P88" s="45" t="n">
        <f aca="false">SUM(V88:X88)</f>
        <v>0</v>
      </c>
      <c r="Q88" s="45" t="n">
        <f aca="false">SUM(Y88:AA88)</f>
        <v>0</v>
      </c>
      <c r="R88" s="45" t="n">
        <f aca="false">SUM(AB88:AD88)</f>
        <v>0</v>
      </c>
      <c r="S88" s="45" t="n">
        <f aca="false">SUM(S89:S92)</f>
        <v>0</v>
      </c>
      <c r="T88" s="45" t="n">
        <f aca="false">SUM(T89:T92)</f>
        <v>0</v>
      </c>
      <c r="U88" s="45" t="n">
        <f aca="false">SUM(U89:U92)</f>
        <v>0</v>
      </c>
      <c r="V88" s="45" t="n">
        <f aca="false">SUM(V89:V92)</f>
        <v>0</v>
      </c>
      <c r="W88" s="45" t="n">
        <f aca="false">SUM(W89:W92)</f>
        <v>0</v>
      </c>
      <c r="X88" s="45" t="n">
        <f aca="false">SUM(X89:X92)</f>
        <v>0</v>
      </c>
      <c r="Y88" s="45" t="n">
        <f aca="false">SUM(Y89:Y92)</f>
        <v>0</v>
      </c>
      <c r="Z88" s="45" t="n">
        <f aca="false">SUM(Z89:Z92)</f>
        <v>0</v>
      </c>
      <c r="AA88" s="45" t="n">
        <f aca="false">SUM(AA89:AA92)</f>
        <v>0</v>
      </c>
      <c r="AB88" s="45" t="n">
        <f aca="false">SUM(AB89:AB92)</f>
        <v>0</v>
      </c>
      <c r="AC88" s="45" t="n">
        <f aca="false">SUM(AC89:AC92)</f>
        <v>0</v>
      </c>
      <c r="AD88" s="45" t="n">
        <f aca="false">SUM(AD89:AD92)</f>
        <v>0</v>
      </c>
      <c r="AE88" s="46" t="n">
        <f aca="false">SUM(AF88:AI88)</f>
        <v>0</v>
      </c>
      <c r="AF88" s="46" t="n">
        <f aca="false">SUM(AJ88:AL88)</f>
        <v>0</v>
      </c>
      <c r="AG88" s="46" t="n">
        <f aca="false">SUM(AM88:AO88)</f>
        <v>0</v>
      </c>
      <c r="AH88" s="46" t="n">
        <f aca="false">SUM(AP88:AR88)</f>
        <v>0</v>
      </c>
      <c r="AI88" s="46" t="n">
        <f aca="false">SUM(AS88:AU88)</f>
        <v>0</v>
      </c>
      <c r="AJ88" s="46" t="n">
        <f aca="false">SUM(AJ89:AJ92)</f>
        <v>0</v>
      </c>
      <c r="AK88" s="46" t="n">
        <f aca="false">SUM(AK89:AK92)</f>
        <v>0</v>
      </c>
      <c r="AL88" s="46" t="n">
        <f aca="false">SUM(AL89:AL92)</f>
        <v>0</v>
      </c>
      <c r="AM88" s="46" t="n">
        <f aca="false">SUM(AM89:AM92)</f>
        <v>0</v>
      </c>
      <c r="AN88" s="46" t="n">
        <f aca="false">SUM(AN89:AN92)</f>
        <v>0</v>
      </c>
      <c r="AO88" s="46" t="n">
        <f aca="false">SUM(AO89:AO92)</f>
        <v>0</v>
      </c>
      <c r="AP88" s="46" t="n">
        <f aca="false">SUM(AP89:AP92)</f>
        <v>0</v>
      </c>
      <c r="AQ88" s="46" t="n">
        <f aca="false">SUM(AQ89:AQ92)</f>
        <v>0</v>
      </c>
      <c r="AR88" s="46" t="n">
        <f aca="false">SUM(AR89:AR92)</f>
        <v>0</v>
      </c>
      <c r="AS88" s="46" t="n">
        <f aca="false">SUM(AS89:AS92)</f>
        <v>0</v>
      </c>
      <c r="AT88" s="46" t="n">
        <f aca="false">SUM(AT89:AT92)</f>
        <v>0</v>
      </c>
      <c r="AU88" s="46" t="n">
        <f aca="false">SUM(AU89:AU92)</f>
        <v>0</v>
      </c>
      <c r="AV88" s="45" t="n">
        <f aca="false">SUM(AW88:AZ88)</f>
        <v>0</v>
      </c>
      <c r="AW88" s="45" t="n">
        <f aca="false">SUM(AW89:AW92)</f>
        <v>0</v>
      </c>
      <c r="AX88" s="45" t="n">
        <f aca="false">SUM(AX89:AX92)</f>
        <v>0</v>
      </c>
      <c r="AY88" s="45" t="n">
        <f aca="false">SUM(AY89:AY92)</f>
        <v>0</v>
      </c>
      <c r="AZ88" s="45" t="n">
        <f aca="false">SUM(AZ89:AZ92)</f>
        <v>0</v>
      </c>
      <c r="BA88" s="45" t="n">
        <f aca="false">SUM(BB88:BE88)</f>
        <v>0</v>
      </c>
      <c r="BB88" s="45" t="n">
        <f aca="false">SUM(BF88:BH88)</f>
        <v>0</v>
      </c>
      <c r="BC88" s="45" t="n">
        <f aca="false">SUM(BI88:BK88)</f>
        <v>0</v>
      </c>
      <c r="BD88" s="45" t="n">
        <f aca="false">SUM(BL88:BN88)</f>
        <v>0</v>
      </c>
      <c r="BE88" s="45" t="n">
        <f aca="false">SUM(BO88:BQ88)</f>
        <v>0</v>
      </c>
      <c r="BF88" s="45" t="n">
        <f aca="false">SUM(BF89:BF92)</f>
        <v>0</v>
      </c>
      <c r="BG88" s="45" t="n">
        <f aca="false">SUM(BG89:BG92)</f>
        <v>0</v>
      </c>
      <c r="BH88" s="45" t="n">
        <f aca="false">SUM(BH89:BH92)</f>
        <v>0</v>
      </c>
      <c r="BI88" s="45" t="n">
        <f aca="false">SUM(BI89:BI92)</f>
        <v>0</v>
      </c>
      <c r="BJ88" s="45" t="n">
        <f aca="false">SUM(BJ89:BJ92)</f>
        <v>0</v>
      </c>
      <c r="BK88" s="45" t="n">
        <f aca="false">SUM(BK89:BK92)</f>
        <v>0</v>
      </c>
      <c r="BL88" s="45" t="n">
        <f aca="false">SUM(BL89:BL92)</f>
        <v>0</v>
      </c>
      <c r="BM88" s="45" t="n">
        <f aca="false">SUM(BM89:BM92)</f>
        <v>0</v>
      </c>
      <c r="BN88" s="45" t="n">
        <f aca="false">SUM(BN89:BN92)</f>
        <v>0</v>
      </c>
      <c r="BO88" s="45" t="n">
        <f aca="false">SUM(BO89:BO92)</f>
        <v>0</v>
      </c>
      <c r="BP88" s="45" t="n">
        <f aca="false">SUM(BP89:BP92)</f>
        <v>0</v>
      </c>
      <c r="BQ88" s="45" t="n">
        <f aca="false">SUM(BQ89:BQ92)</f>
        <v>0</v>
      </c>
      <c r="BR88" s="45" t="n">
        <f aca="false">SUM(BS88:BV88)</f>
        <v>0</v>
      </c>
      <c r="BS88" s="45" t="n">
        <f aca="false">SUM(BW88:BY88)</f>
        <v>0</v>
      </c>
      <c r="BT88" s="45" t="n">
        <f aca="false">SUM(BZ88:CB88)</f>
        <v>0</v>
      </c>
      <c r="BU88" s="45" t="n">
        <f aca="false">SUM(CC88:CE88)</f>
        <v>0</v>
      </c>
      <c r="BV88" s="45" t="n">
        <f aca="false">SUM(CF88:CH88)</f>
        <v>0</v>
      </c>
      <c r="BW88" s="45" t="n">
        <f aca="false">SUM(BW89:BW92)</f>
        <v>0</v>
      </c>
      <c r="BX88" s="45" t="n">
        <f aca="false">SUM(BX89:BX92)</f>
        <v>0</v>
      </c>
      <c r="BY88" s="45" t="n">
        <f aca="false">SUM(BY89:BY92)</f>
        <v>0</v>
      </c>
      <c r="BZ88" s="45" t="n">
        <f aca="false">SUM(BZ89:BZ92)</f>
        <v>0</v>
      </c>
      <c r="CA88" s="45" t="n">
        <f aca="false">SUM(CA89:CA92)</f>
        <v>0</v>
      </c>
      <c r="CB88" s="45" t="n">
        <f aca="false">SUM(CB89:CB92)</f>
        <v>0</v>
      </c>
      <c r="CC88" s="45" t="n">
        <f aca="false">SUM(CC89:CC92)</f>
        <v>0</v>
      </c>
      <c r="CD88" s="45" t="n">
        <f aca="false">SUM(CD89:CD92)</f>
        <v>0</v>
      </c>
      <c r="CE88" s="45" t="n">
        <f aca="false">SUM(CE89:CE92)</f>
        <v>0</v>
      </c>
      <c r="CF88" s="45" t="n">
        <f aca="false">SUM(CF89:CF92)</f>
        <v>0</v>
      </c>
      <c r="CG88" s="45" t="n">
        <f aca="false">SUM(CG89:CG92)</f>
        <v>0</v>
      </c>
      <c r="CH88" s="45" t="n">
        <f aca="false">SUM(CH89:CH92)</f>
        <v>0</v>
      </c>
      <c r="CI88" s="45" t="n">
        <f aca="false" t="array" ref="CI88:CI88">BR88</f>
        <v>0</v>
      </c>
      <c r="CJ88" s="45" t="n">
        <f aca="false" t="array" ref="CJ88:CJ88">CI88</f>
        <v>0</v>
      </c>
      <c r="CK88" s="45" t="n">
        <f aca="false" t="array" ref="CK88:CK88">CJ88</f>
        <v>0</v>
      </c>
      <c r="CL88" s="45" t="n">
        <f aca="false" t="array" ref="CL88:CL88">CK88</f>
        <v>0</v>
      </c>
      <c r="CM88" s="46" t="n">
        <f aca="false">SUM(CN88:CQ88)</f>
        <v>0</v>
      </c>
      <c r="CN88" s="46" t="n">
        <f aca="false">SUM(CR88:CT88)</f>
        <v>0</v>
      </c>
      <c r="CO88" s="46" t="n">
        <f aca="false">SUM(CU88:CW88)</f>
        <v>0</v>
      </c>
      <c r="CP88" s="46" t="n">
        <f aca="false">SUM(CX88:CZ88)</f>
        <v>0</v>
      </c>
      <c r="CQ88" s="46" t="n">
        <f aca="false">SUM(DA88:DC88)</f>
        <v>0</v>
      </c>
      <c r="CR88" s="46" t="n">
        <f aca="false">SUM(CR89:CR92)</f>
        <v>0</v>
      </c>
      <c r="CS88" s="46" t="n">
        <f aca="false">SUM(CS89:CS92)</f>
        <v>0</v>
      </c>
      <c r="CT88" s="46" t="n">
        <f aca="false">SUM(CT89:CT92)</f>
        <v>0</v>
      </c>
      <c r="CU88" s="46" t="n">
        <f aca="false">SUM(CU89:CU92)</f>
        <v>0</v>
      </c>
      <c r="CV88" s="46" t="n">
        <f aca="false">SUM(CV89:CV92)</f>
        <v>0</v>
      </c>
      <c r="CW88" s="46" t="n">
        <f aca="false">SUM(CW89:CW92)</f>
        <v>0</v>
      </c>
      <c r="CX88" s="46" t="n">
        <f aca="false">SUM(CX89:CX92)</f>
        <v>0</v>
      </c>
      <c r="CY88" s="46" t="n">
        <f aca="false">SUM(CY89:CY92)</f>
        <v>0</v>
      </c>
      <c r="CZ88" s="46" t="n">
        <f aca="false">SUM(CZ89:CZ92)</f>
        <v>0</v>
      </c>
      <c r="DA88" s="46" t="n">
        <f aca="false">SUM(DA89:DA92)</f>
        <v>0</v>
      </c>
      <c r="DB88" s="46" t="n">
        <f aca="false">SUM(DB89:DB92)</f>
        <v>0</v>
      </c>
      <c r="DC88" s="46" t="n">
        <f aca="false">SUM(DC89:DC92)</f>
        <v>0</v>
      </c>
      <c r="DD88" s="41" t="n">
        <f aca="false">IF(AV88=0,0,CM88/AV88%)</f>
        <v>0</v>
      </c>
      <c r="DE88" s="41" t="n">
        <f aca="false">CM88-BR88</f>
        <v>0</v>
      </c>
      <c r="DF88" s="35" t="n">
        <f aca="false" t="array" ref="DF88:DF88">CM88</f>
        <v>0</v>
      </c>
      <c r="DG88" s="35" t="n">
        <f aca="false" t="array" ref="DG88:DG88">DF88</f>
        <v>0</v>
      </c>
      <c r="DH88" s="35" t="n">
        <f aca="false" t="array" ref="DH88:DH88">DG88</f>
        <v>0</v>
      </c>
      <c r="DI88" s="35" t="n">
        <f aca="false" t="array" ref="DI88:DI88">DH88</f>
        <v>0</v>
      </c>
      <c r="DJ88" s="35"/>
      <c r="DK88" s="35"/>
      <c r="DL88" s="35"/>
      <c r="DM88" s="35"/>
      <c r="DN88" s="35"/>
      <c r="DO88" s="35"/>
      <c r="DP88" s="35"/>
      <c r="DT88" s="37" t="s">
        <v>214</v>
      </c>
      <c r="DU88" s="37" t="s">
        <v>215</v>
      </c>
      <c r="DV88" s="37" t="s">
        <v>158</v>
      </c>
      <c r="DW88" s="38" t="s">
        <v>176</v>
      </c>
      <c r="DX88" s="38"/>
      <c r="DY88" s="38"/>
      <c r="DZ88" s="38"/>
    </row>
    <row r="89" customFormat="false" ht="15" hidden="true" customHeight="true" outlineLevel="0" collapsed="false">
      <c r="A89" s="42" t="n">
        <f aca="false" t="array" ref="A89:A89">$A$19</f>
        <v>0</v>
      </c>
      <c r="D89" s="1" t="s">
        <v>178</v>
      </c>
      <c r="E89" s="1" t="n">
        <v>5</v>
      </c>
      <c r="G89" s="43" t="str">
        <f aca="false">G88&amp;".1"</f>
        <v>4.4.0.2.2.1</v>
      </c>
      <c r="H89" s="54" t="s">
        <v>177</v>
      </c>
      <c r="I89" s="54"/>
      <c r="J89" s="43" t="s">
        <v>161</v>
      </c>
      <c r="K89" s="46"/>
      <c r="L89" s="46"/>
      <c r="M89" s="46"/>
      <c r="N89" s="45" t="n">
        <f aca="false">SUM(O89:R89)</f>
        <v>0</v>
      </c>
      <c r="O89" s="45" t="n">
        <f aca="false">SUM(S89:U89)</f>
        <v>0</v>
      </c>
      <c r="P89" s="45" t="n">
        <f aca="false">SUM(V89:X89)</f>
        <v>0</v>
      </c>
      <c r="Q89" s="45" t="n">
        <f aca="false">SUM(Y89:AA89)</f>
        <v>0</v>
      </c>
      <c r="R89" s="45" t="n">
        <f aca="false">SUM(AB89:AD89)</f>
        <v>0</v>
      </c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 t="n">
        <f aca="false">SUM(AF89:AI89)</f>
        <v>0</v>
      </c>
      <c r="AF89" s="46" t="n">
        <f aca="false">SUM(AJ89:AL89)</f>
        <v>0</v>
      </c>
      <c r="AG89" s="46" t="n">
        <f aca="false">SUM(AM89:AO89)</f>
        <v>0</v>
      </c>
      <c r="AH89" s="46" t="n">
        <f aca="false">SUM(AP89:AR89)</f>
        <v>0</v>
      </c>
      <c r="AI89" s="46" t="n">
        <f aca="false">SUM(AS89:AU89)</f>
        <v>0</v>
      </c>
      <c r="AJ89" s="46"/>
      <c r="AK89" s="46"/>
      <c r="AL89" s="46"/>
      <c r="AM89" s="46"/>
      <c r="AN89" s="46"/>
      <c r="AO89" s="46"/>
      <c r="AP89" s="46"/>
      <c r="AQ89" s="46"/>
      <c r="AR89" s="46"/>
      <c r="AS89" s="46"/>
      <c r="AT89" s="46"/>
      <c r="AU89" s="46"/>
      <c r="AV89" s="45" t="n">
        <f aca="false">SUM(AW89:AZ89)</f>
        <v>0</v>
      </c>
      <c r="AW89" s="46"/>
      <c r="AX89" s="46"/>
      <c r="AY89" s="46"/>
      <c r="AZ89" s="46"/>
      <c r="BA89" s="45" t="n">
        <f aca="false">SUM(BB89:BE89)</f>
        <v>0</v>
      </c>
      <c r="BB89" s="45" t="n">
        <f aca="false">SUM(BF89:BH89)</f>
        <v>0</v>
      </c>
      <c r="BC89" s="45" t="n">
        <f aca="false">SUM(BI89:BK89)</f>
        <v>0</v>
      </c>
      <c r="BD89" s="45" t="n">
        <f aca="false">SUM(BL89:BN89)</f>
        <v>0</v>
      </c>
      <c r="BE89" s="45" t="n">
        <f aca="false">SUM(BO89:BQ89)</f>
        <v>0</v>
      </c>
      <c r="BF89" s="46"/>
      <c r="BG89" s="46"/>
      <c r="BH89" s="46"/>
      <c r="BI89" s="46"/>
      <c r="BJ89" s="46"/>
      <c r="BK89" s="46"/>
      <c r="BL89" s="46"/>
      <c r="BM89" s="46"/>
      <c r="BN89" s="46"/>
      <c r="BO89" s="46"/>
      <c r="BP89" s="46"/>
      <c r="BQ89" s="46"/>
      <c r="BR89" s="45" t="n">
        <f aca="false">SUM(BS89:BV89)</f>
        <v>0</v>
      </c>
      <c r="BS89" s="45" t="n">
        <f aca="false">SUM(BW89:BY89)</f>
        <v>0</v>
      </c>
      <c r="BT89" s="45" t="n">
        <f aca="false">SUM(BZ89:CB89)</f>
        <v>0</v>
      </c>
      <c r="BU89" s="45" t="n">
        <f aca="false">SUM(CC89:CE89)</f>
        <v>0</v>
      </c>
      <c r="BV89" s="45" t="n">
        <f aca="false">SUM(CF89:CH89)</f>
        <v>0</v>
      </c>
      <c r="BW89" s="46"/>
      <c r="BX89" s="46"/>
      <c r="BY89" s="46"/>
      <c r="BZ89" s="46"/>
      <c r="CA89" s="46"/>
      <c r="CB89" s="46"/>
      <c r="CC89" s="46"/>
      <c r="CD89" s="46"/>
      <c r="CE89" s="46"/>
      <c r="CF89" s="46"/>
      <c r="CG89" s="46"/>
      <c r="CH89" s="46"/>
      <c r="CI89" s="45" t="n">
        <f aca="false" t="array" ref="CI89:CI89">BR89</f>
        <v>0</v>
      </c>
      <c r="CJ89" s="45" t="n">
        <f aca="false" t="array" ref="CJ89:CJ89">CI89</f>
        <v>0</v>
      </c>
      <c r="CK89" s="45" t="n">
        <f aca="false" t="array" ref="CK89:CK89">CJ89</f>
        <v>0</v>
      </c>
      <c r="CL89" s="45" t="n">
        <f aca="false" t="array" ref="CL89:CL89">CK89</f>
        <v>0</v>
      </c>
      <c r="CM89" s="46" t="n">
        <f aca="false">SUM(CN89:CQ89)</f>
        <v>0</v>
      </c>
      <c r="CN89" s="46" t="n">
        <f aca="false">SUM(CR89:CT89)</f>
        <v>0</v>
      </c>
      <c r="CO89" s="46" t="n">
        <f aca="false">SUM(CU89:CW89)</f>
        <v>0</v>
      </c>
      <c r="CP89" s="46" t="n">
        <f aca="false">SUM(CX89:CZ89)</f>
        <v>0</v>
      </c>
      <c r="CQ89" s="46" t="n">
        <f aca="false">SUM(DA89:DC89)</f>
        <v>0</v>
      </c>
      <c r="CR89" s="46"/>
      <c r="CS89" s="46"/>
      <c r="CT89" s="46"/>
      <c r="CU89" s="46"/>
      <c r="CV89" s="46"/>
      <c r="CW89" s="46"/>
      <c r="CX89" s="46"/>
      <c r="CY89" s="46"/>
      <c r="CZ89" s="46"/>
      <c r="DA89" s="46"/>
      <c r="DB89" s="46"/>
      <c r="DC89" s="46"/>
      <c r="DD89" s="41" t="n">
        <f aca="false">IF(AV89=0,0,CM89/AV89%)</f>
        <v>0</v>
      </c>
      <c r="DE89" s="41" t="n">
        <f aca="false">CM89-BR89</f>
        <v>0</v>
      </c>
      <c r="DF89" s="35" t="n">
        <f aca="false" t="array" ref="DF89:DF89">CM89</f>
        <v>0</v>
      </c>
      <c r="DG89" s="35" t="n">
        <f aca="false" t="array" ref="DG89:DG89">DF89</f>
        <v>0</v>
      </c>
      <c r="DH89" s="35" t="n">
        <f aca="false" t="array" ref="DH89:DH89">DG89</f>
        <v>0</v>
      </c>
      <c r="DI89" s="35" t="n">
        <f aca="false" t="array" ref="DI89:DI89">DH89</f>
        <v>0</v>
      </c>
      <c r="DJ89" s="35"/>
      <c r="DK89" s="35"/>
      <c r="DL89" s="35"/>
      <c r="DM89" s="35"/>
      <c r="DN89" s="35"/>
      <c r="DO89" s="35"/>
      <c r="DP89" s="35"/>
      <c r="DT89" s="37" t="s">
        <v>214</v>
      </c>
      <c r="DU89" s="37" t="s">
        <v>215</v>
      </c>
      <c r="DV89" s="37" t="s">
        <v>158</v>
      </c>
      <c r="DW89" s="38" t="s">
        <v>178</v>
      </c>
      <c r="DX89" s="38"/>
      <c r="DY89" s="38"/>
      <c r="DZ89" s="38"/>
    </row>
    <row r="90" customFormat="false" ht="15" hidden="true" customHeight="true" outlineLevel="0" collapsed="false">
      <c r="A90" s="42" t="n">
        <f aca="false" t="array" ref="A90:A90">$A$19</f>
        <v>0</v>
      </c>
      <c r="D90" s="1" t="s">
        <v>180</v>
      </c>
      <c r="E90" s="1" t="n">
        <v>6</v>
      </c>
      <c r="G90" s="43" t="str">
        <f aca="false">G88&amp;".2"</f>
        <v>4.4.0.2.2.2</v>
      </c>
      <c r="H90" s="54" t="s">
        <v>179</v>
      </c>
      <c r="I90" s="54"/>
      <c r="J90" s="43" t="s">
        <v>161</v>
      </c>
      <c r="K90" s="46"/>
      <c r="L90" s="46"/>
      <c r="M90" s="46"/>
      <c r="N90" s="45" t="n">
        <f aca="false">SUM(O90:R90)</f>
        <v>0</v>
      </c>
      <c r="O90" s="45" t="n">
        <f aca="false">SUM(S90:U90)</f>
        <v>0</v>
      </c>
      <c r="P90" s="45" t="n">
        <f aca="false">SUM(V90:X90)</f>
        <v>0</v>
      </c>
      <c r="Q90" s="45" t="n">
        <f aca="false">SUM(Y90:AA90)</f>
        <v>0</v>
      </c>
      <c r="R90" s="45" t="n">
        <f aca="false">SUM(AB90:AD90)</f>
        <v>0</v>
      </c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 t="n">
        <f aca="false">SUM(AF90:AI90)</f>
        <v>0</v>
      </c>
      <c r="AF90" s="46" t="n">
        <f aca="false">SUM(AJ90:AL90)</f>
        <v>0</v>
      </c>
      <c r="AG90" s="46" t="n">
        <f aca="false">SUM(AM90:AO90)</f>
        <v>0</v>
      </c>
      <c r="AH90" s="46" t="n">
        <f aca="false">SUM(AP90:AR90)</f>
        <v>0</v>
      </c>
      <c r="AI90" s="46" t="n">
        <f aca="false">SUM(AS90:AU90)</f>
        <v>0</v>
      </c>
      <c r="AJ90" s="46"/>
      <c r="AK90" s="46"/>
      <c r="AL90" s="46"/>
      <c r="AM90" s="46"/>
      <c r="AN90" s="46"/>
      <c r="AO90" s="46"/>
      <c r="AP90" s="46"/>
      <c r="AQ90" s="46"/>
      <c r="AR90" s="46"/>
      <c r="AS90" s="46"/>
      <c r="AT90" s="46"/>
      <c r="AU90" s="46"/>
      <c r="AV90" s="45" t="n">
        <f aca="false">SUM(AW90:AZ90)</f>
        <v>0</v>
      </c>
      <c r="AW90" s="46"/>
      <c r="AX90" s="46"/>
      <c r="AY90" s="46"/>
      <c r="AZ90" s="46"/>
      <c r="BA90" s="45" t="n">
        <f aca="false">SUM(BB90:BE90)</f>
        <v>0</v>
      </c>
      <c r="BB90" s="45" t="n">
        <f aca="false">SUM(BF90:BH90)</f>
        <v>0</v>
      </c>
      <c r="BC90" s="45" t="n">
        <f aca="false">SUM(BI90:BK90)</f>
        <v>0</v>
      </c>
      <c r="BD90" s="45" t="n">
        <f aca="false">SUM(BL90:BN90)</f>
        <v>0</v>
      </c>
      <c r="BE90" s="45" t="n">
        <f aca="false">SUM(BO90:BQ90)</f>
        <v>0</v>
      </c>
      <c r="BF90" s="46"/>
      <c r="BG90" s="46"/>
      <c r="BH90" s="46"/>
      <c r="BI90" s="46"/>
      <c r="BJ90" s="46"/>
      <c r="BK90" s="46"/>
      <c r="BL90" s="46"/>
      <c r="BM90" s="46"/>
      <c r="BN90" s="46"/>
      <c r="BO90" s="46"/>
      <c r="BP90" s="46"/>
      <c r="BQ90" s="46"/>
      <c r="BR90" s="45" t="n">
        <f aca="false">SUM(BS90:BV90)</f>
        <v>0</v>
      </c>
      <c r="BS90" s="45" t="n">
        <f aca="false">SUM(BW90:BY90)</f>
        <v>0</v>
      </c>
      <c r="BT90" s="45" t="n">
        <f aca="false">SUM(BZ90:CB90)</f>
        <v>0</v>
      </c>
      <c r="BU90" s="45" t="n">
        <f aca="false">SUM(CC90:CE90)</f>
        <v>0</v>
      </c>
      <c r="BV90" s="45" t="n">
        <f aca="false">SUM(CF90:CH90)</f>
        <v>0</v>
      </c>
      <c r="BW90" s="46"/>
      <c r="BX90" s="46"/>
      <c r="BY90" s="46"/>
      <c r="BZ90" s="46"/>
      <c r="CA90" s="46"/>
      <c r="CB90" s="46"/>
      <c r="CC90" s="46"/>
      <c r="CD90" s="46"/>
      <c r="CE90" s="46"/>
      <c r="CF90" s="46"/>
      <c r="CG90" s="46"/>
      <c r="CH90" s="46"/>
      <c r="CI90" s="45" t="n">
        <f aca="false" t="array" ref="CI90:CI90">BR90</f>
        <v>0</v>
      </c>
      <c r="CJ90" s="45" t="n">
        <f aca="false" t="array" ref="CJ90:CJ90">CI90</f>
        <v>0</v>
      </c>
      <c r="CK90" s="45" t="n">
        <f aca="false" t="array" ref="CK90:CK90">CJ90</f>
        <v>0</v>
      </c>
      <c r="CL90" s="45" t="n">
        <f aca="false" t="array" ref="CL90:CL90">CK90</f>
        <v>0</v>
      </c>
      <c r="CM90" s="46" t="n">
        <f aca="false">SUM(CN90:CQ90)</f>
        <v>0</v>
      </c>
      <c r="CN90" s="46" t="n">
        <f aca="false">SUM(CR90:CT90)</f>
        <v>0</v>
      </c>
      <c r="CO90" s="46" t="n">
        <f aca="false">SUM(CU90:CW90)</f>
        <v>0</v>
      </c>
      <c r="CP90" s="46" t="n">
        <f aca="false">SUM(CX90:CZ90)</f>
        <v>0</v>
      </c>
      <c r="CQ90" s="46" t="n">
        <f aca="false">SUM(DA90:DC90)</f>
        <v>0</v>
      </c>
      <c r="CR90" s="46"/>
      <c r="CS90" s="46"/>
      <c r="CT90" s="46"/>
      <c r="CU90" s="46"/>
      <c r="CV90" s="46"/>
      <c r="CW90" s="46"/>
      <c r="CX90" s="46"/>
      <c r="CY90" s="46"/>
      <c r="CZ90" s="46"/>
      <c r="DA90" s="46"/>
      <c r="DB90" s="46"/>
      <c r="DC90" s="46"/>
      <c r="DD90" s="41" t="n">
        <f aca="false">IF(AV90=0,0,CM90/AV90%)</f>
        <v>0</v>
      </c>
      <c r="DE90" s="41" t="n">
        <f aca="false">CM90-BR90</f>
        <v>0</v>
      </c>
      <c r="DF90" s="35" t="n">
        <f aca="false" t="array" ref="DF90:DF90">CM90</f>
        <v>0</v>
      </c>
      <c r="DG90" s="35" t="n">
        <f aca="false" t="array" ref="DG90:DG90">DF90</f>
        <v>0</v>
      </c>
      <c r="DH90" s="35" t="n">
        <f aca="false" t="array" ref="DH90:DH90">DG90</f>
        <v>0</v>
      </c>
      <c r="DI90" s="35" t="n">
        <f aca="false" t="array" ref="DI90:DI90">DH90</f>
        <v>0</v>
      </c>
      <c r="DJ90" s="35"/>
      <c r="DK90" s="35"/>
      <c r="DL90" s="35"/>
      <c r="DM90" s="35"/>
      <c r="DN90" s="35"/>
      <c r="DO90" s="35"/>
      <c r="DP90" s="35"/>
      <c r="DT90" s="37" t="s">
        <v>214</v>
      </c>
      <c r="DU90" s="37" t="s">
        <v>215</v>
      </c>
      <c r="DV90" s="37" t="s">
        <v>158</v>
      </c>
      <c r="DW90" s="38" t="s">
        <v>180</v>
      </c>
      <c r="DX90" s="38"/>
      <c r="DY90" s="38"/>
      <c r="DZ90" s="38"/>
    </row>
    <row r="91" customFormat="false" ht="15" hidden="true" customHeight="true" outlineLevel="0" collapsed="false">
      <c r="A91" s="42" t="n">
        <f aca="false" t="array" ref="A91:A91">$A$19</f>
        <v>0</v>
      </c>
      <c r="D91" s="1" t="s">
        <v>182</v>
      </c>
      <c r="E91" s="1" t="n">
        <v>7</v>
      </c>
      <c r="G91" s="43" t="str">
        <f aca="false">G88&amp;".3"</f>
        <v>4.4.0.2.2.3</v>
      </c>
      <c r="H91" s="54" t="s">
        <v>181</v>
      </c>
      <c r="I91" s="54"/>
      <c r="J91" s="43" t="s">
        <v>161</v>
      </c>
      <c r="K91" s="46"/>
      <c r="L91" s="46"/>
      <c r="M91" s="46"/>
      <c r="N91" s="45" t="n">
        <f aca="false">SUM(O91:R91)</f>
        <v>0</v>
      </c>
      <c r="O91" s="45" t="n">
        <f aca="false">SUM(S91:U91)</f>
        <v>0</v>
      </c>
      <c r="P91" s="45" t="n">
        <f aca="false">SUM(V91:X91)</f>
        <v>0</v>
      </c>
      <c r="Q91" s="45" t="n">
        <f aca="false">SUM(Y91:AA91)</f>
        <v>0</v>
      </c>
      <c r="R91" s="45" t="n">
        <f aca="false">SUM(AB91:AD91)</f>
        <v>0</v>
      </c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 t="n">
        <f aca="false">SUM(AF91:AI91)</f>
        <v>0</v>
      </c>
      <c r="AF91" s="46" t="n">
        <f aca="false">SUM(AJ91:AL91)</f>
        <v>0</v>
      </c>
      <c r="AG91" s="46" t="n">
        <f aca="false">SUM(AM91:AO91)</f>
        <v>0</v>
      </c>
      <c r="AH91" s="46" t="n">
        <f aca="false">SUM(AP91:AR91)</f>
        <v>0</v>
      </c>
      <c r="AI91" s="46" t="n">
        <f aca="false">SUM(AS91:AU91)</f>
        <v>0</v>
      </c>
      <c r="AJ91" s="46"/>
      <c r="AK91" s="46"/>
      <c r="AL91" s="46"/>
      <c r="AM91" s="46"/>
      <c r="AN91" s="46"/>
      <c r="AO91" s="46"/>
      <c r="AP91" s="46"/>
      <c r="AQ91" s="46"/>
      <c r="AR91" s="46"/>
      <c r="AS91" s="46"/>
      <c r="AT91" s="46"/>
      <c r="AU91" s="46"/>
      <c r="AV91" s="45" t="n">
        <f aca="false">SUM(AW91:AZ91)</f>
        <v>0</v>
      </c>
      <c r="AW91" s="46"/>
      <c r="AX91" s="46"/>
      <c r="AY91" s="46"/>
      <c r="AZ91" s="46"/>
      <c r="BA91" s="45" t="n">
        <f aca="false">SUM(BB91:BE91)</f>
        <v>0</v>
      </c>
      <c r="BB91" s="45" t="n">
        <f aca="false">SUM(BF91:BH91)</f>
        <v>0</v>
      </c>
      <c r="BC91" s="45" t="n">
        <f aca="false">SUM(BI91:BK91)</f>
        <v>0</v>
      </c>
      <c r="BD91" s="45" t="n">
        <f aca="false">SUM(BL91:BN91)</f>
        <v>0</v>
      </c>
      <c r="BE91" s="45" t="n">
        <f aca="false">SUM(BO91:BQ91)</f>
        <v>0</v>
      </c>
      <c r="BF91" s="46"/>
      <c r="BG91" s="46"/>
      <c r="BH91" s="46"/>
      <c r="BI91" s="46"/>
      <c r="BJ91" s="46"/>
      <c r="BK91" s="46"/>
      <c r="BL91" s="46"/>
      <c r="BM91" s="46"/>
      <c r="BN91" s="46"/>
      <c r="BO91" s="46"/>
      <c r="BP91" s="46"/>
      <c r="BQ91" s="46"/>
      <c r="BR91" s="45" t="n">
        <f aca="false">SUM(BS91:BV91)</f>
        <v>0</v>
      </c>
      <c r="BS91" s="45" t="n">
        <f aca="false">SUM(BW91:BY91)</f>
        <v>0</v>
      </c>
      <c r="BT91" s="45" t="n">
        <f aca="false">SUM(BZ91:CB91)</f>
        <v>0</v>
      </c>
      <c r="BU91" s="45" t="n">
        <f aca="false">SUM(CC91:CE91)</f>
        <v>0</v>
      </c>
      <c r="BV91" s="45" t="n">
        <f aca="false">SUM(CF91:CH91)</f>
        <v>0</v>
      </c>
      <c r="BW91" s="46"/>
      <c r="BX91" s="46"/>
      <c r="BY91" s="46"/>
      <c r="BZ91" s="46"/>
      <c r="CA91" s="46"/>
      <c r="CB91" s="46"/>
      <c r="CC91" s="46"/>
      <c r="CD91" s="46"/>
      <c r="CE91" s="46"/>
      <c r="CF91" s="46"/>
      <c r="CG91" s="46"/>
      <c r="CH91" s="46"/>
      <c r="CI91" s="45" t="n">
        <f aca="false" t="array" ref="CI91:CI91">BR91</f>
        <v>0</v>
      </c>
      <c r="CJ91" s="45" t="n">
        <f aca="false" t="array" ref="CJ91:CJ91">CI91</f>
        <v>0</v>
      </c>
      <c r="CK91" s="45" t="n">
        <f aca="false" t="array" ref="CK91:CK91">CJ91</f>
        <v>0</v>
      </c>
      <c r="CL91" s="45" t="n">
        <f aca="false" t="array" ref="CL91:CL91">CK91</f>
        <v>0</v>
      </c>
      <c r="CM91" s="46" t="n">
        <f aca="false">SUM(CN91:CQ91)</f>
        <v>0</v>
      </c>
      <c r="CN91" s="46" t="n">
        <f aca="false">SUM(CR91:CT91)</f>
        <v>0</v>
      </c>
      <c r="CO91" s="46" t="n">
        <f aca="false">SUM(CU91:CW91)</f>
        <v>0</v>
      </c>
      <c r="CP91" s="46" t="n">
        <f aca="false">SUM(CX91:CZ91)</f>
        <v>0</v>
      </c>
      <c r="CQ91" s="46" t="n">
        <f aca="false">SUM(DA91:DC91)</f>
        <v>0</v>
      </c>
      <c r="CR91" s="46"/>
      <c r="CS91" s="46"/>
      <c r="CT91" s="46"/>
      <c r="CU91" s="46"/>
      <c r="CV91" s="46"/>
      <c r="CW91" s="46"/>
      <c r="CX91" s="46"/>
      <c r="CY91" s="46"/>
      <c r="CZ91" s="46"/>
      <c r="DA91" s="46"/>
      <c r="DB91" s="46"/>
      <c r="DC91" s="46"/>
      <c r="DD91" s="41" t="n">
        <f aca="false">IF(AV91=0,0,CM91/AV91%)</f>
        <v>0</v>
      </c>
      <c r="DE91" s="41" t="n">
        <f aca="false">CM91-BR91</f>
        <v>0</v>
      </c>
      <c r="DF91" s="35" t="n">
        <f aca="false" t="array" ref="DF91:DF91">CM91</f>
        <v>0</v>
      </c>
      <c r="DG91" s="35" t="n">
        <f aca="false" t="array" ref="DG91:DG91">DF91</f>
        <v>0</v>
      </c>
      <c r="DH91" s="35" t="n">
        <f aca="false" t="array" ref="DH91:DH91">DG91</f>
        <v>0</v>
      </c>
      <c r="DI91" s="35" t="n">
        <f aca="false" t="array" ref="DI91:DI91">DH91</f>
        <v>0</v>
      </c>
      <c r="DJ91" s="35"/>
      <c r="DK91" s="35"/>
      <c r="DL91" s="35"/>
      <c r="DM91" s="35"/>
      <c r="DN91" s="35"/>
      <c r="DO91" s="35"/>
      <c r="DP91" s="35"/>
      <c r="DT91" s="37" t="s">
        <v>214</v>
      </c>
      <c r="DU91" s="37" t="s">
        <v>215</v>
      </c>
      <c r="DV91" s="37" t="s">
        <v>158</v>
      </c>
      <c r="DW91" s="38" t="s">
        <v>182</v>
      </c>
      <c r="DX91" s="38"/>
      <c r="DY91" s="38"/>
      <c r="DZ91" s="38"/>
    </row>
    <row r="92" customFormat="false" ht="15" hidden="true" customHeight="true" outlineLevel="0" collapsed="false">
      <c r="A92" s="42" t="n">
        <f aca="false" t="array" ref="A92:A92">$A$19</f>
        <v>0</v>
      </c>
      <c r="D92" s="1" t="s">
        <v>192</v>
      </c>
      <c r="E92" s="1" t="n">
        <v>8</v>
      </c>
      <c r="G92" s="43" t="str">
        <f aca="false">G88&amp;".4"</f>
        <v>4.4.0.2.2.4</v>
      </c>
      <c r="H92" s="54" t="s">
        <v>183</v>
      </c>
      <c r="I92" s="54"/>
      <c r="J92" s="43" t="s">
        <v>161</v>
      </c>
      <c r="K92" s="46"/>
      <c r="L92" s="46"/>
      <c r="M92" s="46"/>
      <c r="N92" s="45" t="n">
        <f aca="false">SUM(O92:R92)</f>
        <v>0</v>
      </c>
      <c r="O92" s="45" t="n">
        <f aca="false">SUM(S92:U92)</f>
        <v>0</v>
      </c>
      <c r="P92" s="45" t="n">
        <f aca="false">SUM(V92:X92)</f>
        <v>0</v>
      </c>
      <c r="Q92" s="45" t="n">
        <f aca="false">SUM(Y92:AA92)</f>
        <v>0</v>
      </c>
      <c r="R92" s="45" t="n">
        <f aca="false">SUM(AB92:AD92)</f>
        <v>0</v>
      </c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 t="n">
        <f aca="false">SUM(AF92:AI92)</f>
        <v>0</v>
      </c>
      <c r="AF92" s="46" t="n">
        <f aca="false">SUM(AJ92:AL92)</f>
        <v>0</v>
      </c>
      <c r="AG92" s="46" t="n">
        <f aca="false">SUM(AM92:AO92)</f>
        <v>0</v>
      </c>
      <c r="AH92" s="46" t="n">
        <f aca="false">SUM(AP92:AR92)</f>
        <v>0</v>
      </c>
      <c r="AI92" s="46" t="n">
        <f aca="false">SUM(AS92:AU92)</f>
        <v>0</v>
      </c>
      <c r="AJ92" s="46"/>
      <c r="AK92" s="46"/>
      <c r="AL92" s="46"/>
      <c r="AM92" s="46"/>
      <c r="AN92" s="46"/>
      <c r="AO92" s="46"/>
      <c r="AP92" s="46"/>
      <c r="AQ92" s="46"/>
      <c r="AR92" s="46"/>
      <c r="AS92" s="46"/>
      <c r="AT92" s="46"/>
      <c r="AU92" s="46"/>
      <c r="AV92" s="45" t="n">
        <f aca="false">SUM(AW92:AZ92)</f>
        <v>0</v>
      </c>
      <c r="AW92" s="46"/>
      <c r="AX92" s="46"/>
      <c r="AY92" s="46"/>
      <c r="AZ92" s="46"/>
      <c r="BA92" s="45" t="n">
        <f aca="false">SUM(BB92:BE92)</f>
        <v>0</v>
      </c>
      <c r="BB92" s="45" t="n">
        <f aca="false">SUM(BF92:BH92)</f>
        <v>0</v>
      </c>
      <c r="BC92" s="45" t="n">
        <f aca="false">SUM(BI92:BK92)</f>
        <v>0</v>
      </c>
      <c r="BD92" s="45" t="n">
        <f aca="false">SUM(BL92:BN92)</f>
        <v>0</v>
      </c>
      <c r="BE92" s="45" t="n">
        <f aca="false">SUM(BO92:BQ92)</f>
        <v>0</v>
      </c>
      <c r="BF92" s="46"/>
      <c r="BG92" s="46"/>
      <c r="BH92" s="46"/>
      <c r="BI92" s="46"/>
      <c r="BJ92" s="46"/>
      <c r="BK92" s="46"/>
      <c r="BL92" s="46"/>
      <c r="BM92" s="46"/>
      <c r="BN92" s="46"/>
      <c r="BO92" s="46"/>
      <c r="BP92" s="46"/>
      <c r="BQ92" s="46"/>
      <c r="BR92" s="45" t="n">
        <f aca="false">SUM(BS92:BV92)</f>
        <v>0</v>
      </c>
      <c r="BS92" s="45" t="n">
        <f aca="false">SUM(BW92:BY92)</f>
        <v>0</v>
      </c>
      <c r="BT92" s="45" t="n">
        <f aca="false">SUM(BZ92:CB92)</f>
        <v>0</v>
      </c>
      <c r="BU92" s="45" t="n">
        <f aca="false">SUM(CC92:CE92)</f>
        <v>0</v>
      </c>
      <c r="BV92" s="45" t="n">
        <f aca="false">SUM(CF92:CH92)</f>
        <v>0</v>
      </c>
      <c r="BW92" s="46"/>
      <c r="BX92" s="46"/>
      <c r="BY92" s="46"/>
      <c r="BZ92" s="46"/>
      <c r="CA92" s="46"/>
      <c r="CB92" s="46"/>
      <c r="CC92" s="46"/>
      <c r="CD92" s="46"/>
      <c r="CE92" s="46"/>
      <c r="CF92" s="46"/>
      <c r="CG92" s="46"/>
      <c r="CH92" s="46"/>
      <c r="CI92" s="45" t="n">
        <f aca="false" t="array" ref="CI92:CI92">BR92</f>
        <v>0</v>
      </c>
      <c r="CJ92" s="45" t="n">
        <f aca="false" t="array" ref="CJ92:CJ92">CI92</f>
        <v>0</v>
      </c>
      <c r="CK92" s="45" t="n">
        <f aca="false" t="array" ref="CK92:CK92">CJ92</f>
        <v>0</v>
      </c>
      <c r="CL92" s="45" t="n">
        <f aca="false" t="array" ref="CL92:CL92">CK92</f>
        <v>0</v>
      </c>
      <c r="CM92" s="46" t="n">
        <f aca="false">SUM(CN92:CQ92)</f>
        <v>0</v>
      </c>
      <c r="CN92" s="46" t="n">
        <f aca="false">SUM(CR92:CT92)</f>
        <v>0</v>
      </c>
      <c r="CO92" s="46" t="n">
        <f aca="false">SUM(CU92:CW92)</f>
        <v>0</v>
      </c>
      <c r="CP92" s="46" t="n">
        <f aca="false">SUM(CX92:CZ92)</f>
        <v>0</v>
      </c>
      <c r="CQ92" s="46" t="n">
        <f aca="false">SUM(DA92:DC92)</f>
        <v>0</v>
      </c>
      <c r="CR92" s="46"/>
      <c r="CS92" s="46"/>
      <c r="CT92" s="46"/>
      <c r="CU92" s="46"/>
      <c r="CV92" s="46"/>
      <c r="CW92" s="46"/>
      <c r="CX92" s="46"/>
      <c r="CY92" s="46"/>
      <c r="CZ92" s="46"/>
      <c r="DA92" s="46"/>
      <c r="DB92" s="46"/>
      <c r="DC92" s="46"/>
      <c r="DD92" s="41" t="n">
        <f aca="false">IF(AV92=0,0,CM92/AV92%)</f>
        <v>0</v>
      </c>
      <c r="DE92" s="41" t="n">
        <f aca="false">CM92-BR92</f>
        <v>0</v>
      </c>
      <c r="DF92" s="35" t="n">
        <f aca="false" t="array" ref="DF92:DF92">CM92</f>
        <v>0</v>
      </c>
      <c r="DG92" s="35" t="n">
        <f aca="false" t="array" ref="DG92:DG92">DF92</f>
        <v>0</v>
      </c>
      <c r="DH92" s="35" t="n">
        <f aca="false" t="array" ref="DH92:DH92">DG92</f>
        <v>0</v>
      </c>
      <c r="DI92" s="35" t="n">
        <f aca="false" t="array" ref="DI92:DI92">DH92</f>
        <v>0</v>
      </c>
      <c r="DJ92" s="35"/>
      <c r="DK92" s="35"/>
      <c r="DL92" s="35"/>
      <c r="DM92" s="35"/>
      <c r="DN92" s="35"/>
      <c r="DO92" s="35"/>
      <c r="DP92" s="35"/>
      <c r="DT92" s="37" t="s">
        <v>214</v>
      </c>
      <c r="DU92" s="37" t="s">
        <v>215</v>
      </c>
      <c r="DV92" s="37" t="s">
        <v>158</v>
      </c>
      <c r="DW92" s="38" t="s">
        <v>184</v>
      </c>
      <c r="DX92" s="38"/>
      <c r="DY92" s="38"/>
      <c r="DZ92" s="38"/>
    </row>
    <row r="93" s="27" customFormat="true" ht="15" hidden="false" customHeight="true" outlineLevel="0" collapsed="false">
      <c r="A93" s="8"/>
      <c r="B93" s="8"/>
      <c r="C93" s="8"/>
      <c r="D93" s="8"/>
      <c r="E93" s="8"/>
      <c r="G93" s="28" t="s">
        <v>216</v>
      </c>
      <c r="H93" s="39" t="str">
        <f aca="false">IF(TEH_PROCESS="Передача","Принято в сеть, в т.ч.:","Покупная энергия, в т.ч.:")</f>
        <v>Покупная энергия, в т.ч.:</v>
      </c>
      <c r="I93" s="40"/>
      <c r="J93" s="31" t="s">
        <v>161</v>
      </c>
      <c r="K93" s="34" t="n">
        <f aca="false">K94+K103</f>
        <v>0</v>
      </c>
      <c r="L93" s="34" t="n">
        <f aca="false">L94+L103</f>
        <v>0</v>
      </c>
      <c r="M93" s="34" t="n">
        <f aca="false">M94+M103</f>
        <v>0</v>
      </c>
      <c r="N93" s="34" t="n">
        <f aca="false">SUM(O93:R93)</f>
        <v>0</v>
      </c>
      <c r="O93" s="34" t="n">
        <f aca="false">SUM(S93:U93)</f>
        <v>0</v>
      </c>
      <c r="P93" s="34" t="n">
        <f aca="false">SUM(V93:X93)</f>
        <v>0</v>
      </c>
      <c r="Q93" s="34" t="n">
        <f aca="false">SUM(Y93:AA93)</f>
        <v>0</v>
      </c>
      <c r="R93" s="34" t="n">
        <f aca="false">SUM(AB93:AD93)</f>
        <v>0</v>
      </c>
      <c r="S93" s="34" t="n">
        <f aca="false">S94+S103</f>
        <v>0</v>
      </c>
      <c r="T93" s="34" t="n">
        <f aca="false">T94+T103</f>
        <v>0</v>
      </c>
      <c r="U93" s="34" t="n">
        <f aca="false">U94+U103</f>
        <v>0</v>
      </c>
      <c r="V93" s="34" t="n">
        <f aca="false">V94+V103</f>
        <v>0</v>
      </c>
      <c r="W93" s="34" t="n">
        <f aca="false">W94+W103</f>
        <v>0</v>
      </c>
      <c r="X93" s="34" t="n">
        <f aca="false">X94+X103</f>
        <v>0</v>
      </c>
      <c r="Y93" s="34" t="n">
        <f aca="false">Y94+Y103</f>
        <v>0</v>
      </c>
      <c r="Z93" s="34" t="n">
        <f aca="false">Z94+Z103</f>
        <v>0</v>
      </c>
      <c r="AA93" s="34" t="n">
        <f aca="false">AA94+AA103</f>
        <v>0</v>
      </c>
      <c r="AB93" s="34" t="n">
        <f aca="false">AB94+AB103</f>
        <v>0</v>
      </c>
      <c r="AC93" s="34" t="n">
        <f aca="false">AC94+AC103</f>
        <v>0</v>
      </c>
      <c r="AD93" s="34" t="n">
        <f aca="false">AD94+AD103</f>
        <v>0</v>
      </c>
      <c r="AE93" s="70" t="n">
        <f aca="false">SUM(AF93:AI93)</f>
        <v>0</v>
      </c>
      <c r="AF93" s="70" t="n">
        <f aca="false">SUM(AJ93:AL93)</f>
        <v>0</v>
      </c>
      <c r="AG93" s="70" t="n">
        <f aca="false">SUM(AM93:AO93)</f>
        <v>0</v>
      </c>
      <c r="AH93" s="70" t="n">
        <f aca="false">SUM(AP93:AR93)</f>
        <v>0</v>
      </c>
      <c r="AI93" s="70" t="n">
        <f aca="false">SUM(AS93:AU93)</f>
        <v>0</v>
      </c>
      <c r="AJ93" s="70" t="n">
        <f aca="false">AJ94+AJ103</f>
        <v>0</v>
      </c>
      <c r="AK93" s="70" t="n">
        <f aca="false">AK94+AK103</f>
        <v>0</v>
      </c>
      <c r="AL93" s="70" t="n">
        <f aca="false">AL94+AL103</f>
        <v>0</v>
      </c>
      <c r="AM93" s="70" t="n">
        <f aca="false">AM94+AM103</f>
        <v>0</v>
      </c>
      <c r="AN93" s="70" t="n">
        <f aca="false">AN94+AN103</f>
        <v>0</v>
      </c>
      <c r="AO93" s="70" t="n">
        <f aca="false">AO94+AO103</f>
        <v>0</v>
      </c>
      <c r="AP93" s="70" t="n">
        <f aca="false">AP94+AP103</f>
        <v>0</v>
      </c>
      <c r="AQ93" s="70" t="n">
        <f aca="false">AQ94+AQ103</f>
        <v>0</v>
      </c>
      <c r="AR93" s="70" t="n">
        <f aca="false">AR94+AR103</f>
        <v>0</v>
      </c>
      <c r="AS93" s="70" t="n">
        <f aca="false">AS94+AS103</f>
        <v>0</v>
      </c>
      <c r="AT93" s="70" t="n">
        <f aca="false">AT94+AT103</f>
        <v>0</v>
      </c>
      <c r="AU93" s="70" t="n">
        <f aca="false">AU94+AU103</f>
        <v>0</v>
      </c>
      <c r="AV93" s="34" t="n">
        <f aca="false">SUM(AW93:AZ93)</f>
        <v>0</v>
      </c>
      <c r="AW93" s="34" t="n">
        <f aca="false">AW94+AW103</f>
        <v>0</v>
      </c>
      <c r="AX93" s="34" t="n">
        <f aca="false">AX94+AX103</f>
        <v>0</v>
      </c>
      <c r="AY93" s="34" t="n">
        <f aca="false">AY94+AY103</f>
        <v>0</v>
      </c>
      <c r="AZ93" s="34" t="n">
        <f aca="false">AZ94+AZ103</f>
        <v>0</v>
      </c>
      <c r="BA93" s="34" t="n">
        <f aca="false">SUM(BB93:BE93)</f>
        <v>24749.47301</v>
      </c>
      <c r="BB93" s="34" t="n">
        <f aca="false">SUM(BF93:BH93)</f>
        <v>12535.128</v>
      </c>
      <c r="BC93" s="34" t="n">
        <f aca="false">SUM(BI93:BK93)</f>
        <v>1714.34501</v>
      </c>
      <c r="BD93" s="34" t="n">
        <f aca="false">SUM(BL93:BN93)</f>
        <v>0</v>
      </c>
      <c r="BE93" s="34" t="n">
        <f aca="false">SUM(BO93:BQ93)</f>
        <v>10500</v>
      </c>
      <c r="BF93" s="34" t="n">
        <f aca="false">BF94+BF103</f>
        <v>5229.513</v>
      </c>
      <c r="BG93" s="34" t="n">
        <f aca="false">BG94+BG103</f>
        <v>4071.232</v>
      </c>
      <c r="BH93" s="34" t="n">
        <f aca="false">BH94+BH103</f>
        <v>3234.383</v>
      </c>
      <c r="BI93" s="34" t="n">
        <f aca="false">BI94+BI103</f>
        <v>1714.34501</v>
      </c>
      <c r="BJ93" s="34" t="n">
        <f aca="false">BJ94+BJ103</f>
        <v>0</v>
      </c>
      <c r="BK93" s="34" t="n">
        <f aca="false">BK94+BK103</f>
        <v>0</v>
      </c>
      <c r="BL93" s="34" t="n">
        <f aca="false">BL94+BL103</f>
        <v>0</v>
      </c>
      <c r="BM93" s="34" t="n">
        <f aca="false">BM94+BM103</f>
        <v>0</v>
      </c>
      <c r="BN93" s="34" t="n">
        <f aca="false">BN94+BN103</f>
        <v>0</v>
      </c>
      <c r="BO93" s="34" t="n">
        <f aca="false">BO94+BO103</f>
        <v>2120</v>
      </c>
      <c r="BP93" s="34" t="n">
        <f aca="false">BP94+BP103</f>
        <v>3903</v>
      </c>
      <c r="BQ93" s="34" t="n">
        <f aca="false">BQ94+BQ103</f>
        <v>4477</v>
      </c>
      <c r="BR93" s="34" t="n">
        <f aca="false">SUM(BS93:BV93)</f>
        <v>27500</v>
      </c>
      <c r="BS93" s="34" t="n">
        <f aca="false">SUM(BW93:BY93)</f>
        <v>15000</v>
      </c>
      <c r="BT93" s="34" t="n">
        <f aca="false">SUM(BZ93:CB93)</f>
        <v>2000</v>
      </c>
      <c r="BU93" s="34" t="n">
        <f aca="false">SUM(CC93:CE93)</f>
        <v>0</v>
      </c>
      <c r="BV93" s="34" t="n">
        <f aca="false">SUM(CF93:CH93)</f>
        <v>10500</v>
      </c>
      <c r="BW93" s="34" t="n">
        <f aca="false">BW94+BW103</f>
        <v>5604</v>
      </c>
      <c r="BX93" s="34" t="n">
        <f aca="false">BX94+BX103</f>
        <v>5207</v>
      </c>
      <c r="BY93" s="34" t="n">
        <f aca="false">BY94+BY103</f>
        <v>4189</v>
      </c>
      <c r="BZ93" s="34" t="n">
        <f aca="false">BZ94+BZ103</f>
        <v>2000</v>
      </c>
      <c r="CA93" s="34" t="n">
        <f aca="false">CA94+CA103</f>
        <v>0</v>
      </c>
      <c r="CB93" s="34" t="n">
        <f aca="false">CB94+CB103</f>
        <v>0</v>
      </c>
      <c r="CC93" s="34" t="n">
        <f aca="false">CC94+CC103</f>
        <v>0</v>
      </c>
      <c r="CD93" s="34" t="n">
        <f aca="false">CD94+CD103</f>
        <v>0</v>
      </c>
      <c r="CE93" s="34" t="n">
        <f aca="false">CE94+CE103</f>
        <v>0</v>
      </c>
      <c r="CF93" s="34" t="n">
        <f aca="false">CF94+CF103</f>
        <v>2120</v>
      </c>
      <c r="CG93" s="34" t="n">
        <f aca="false">CG94+CG103</f>
        <v>3903</v>
      </c>
      <c r="CH93" s="34" t="n">
        <f aca="false">CH94+CH103</f>
        <v>4477</v>
      </c>
      <c r="CI93" s="34" t="n">
        <f aca="false" t="array" ref="CI93:CI93">BR93</f>
        <v>27500</v>
      </c>
      <c r="CJ93" s="34" t="n">
        <f aca="false" t="array" ref="CJ93:CJ93">CI93</f>
        <v>27500</v>
      </c>
      <c r="CK93" s="34" t="n">
        <f aca="false" t="array" ref="CK93:CK93">CJ93</f>
        <v>27500</v>
      </c>
      <c r="CL93" s="34" t="n">
        <f aca="false" t="array" ref="CL93:CL93">CK93</f>
        <v>27500</v>
      </c>
      <c r="CM93" s="70" t="n">
        <f aca="false">SUM(CN93:CQ93)</f>
        <v>0</v>
      </c>
      <c r="CN93" s="70" t="n">
        <f aca="false">SUM(CR93:CT93)</f>
        <v>0</v>
      </c>
      <c r="CO93" s="70" t="n">
        <f aca="false">SUM(CU93:CW93)</f>
        <v>0</v>
      </c>
      <c r="CP93" s="70" t="n">
        <f aca="false">SUM(CX93:CZ93)</f>
        <v>0</v>
      </c>
      <c r="CQ93" s="70" t="n">
        <f aca="false">SUM(DA93:DC93)</f>
        <v>0</v>
      </c>
      <c r="CR93" s="70" t="n">
        <f aca="false">CR94+CR103</f>
        <v>0</v>
      </c>
      <c r="CS93" s="70" t="n">
        <f aca="false">CS94+CS103</f>
        <v>0</v>
      </c>
      <c r="CT93" s="70" t="n">
        <f aca="false">CT94+CT103</f>
        <v>0</v>
      </c>
      <c r="CU93" s="70" t="n">
        <f aca="false">CU94+CU103</f>
        <v>0</v>
      </c>
      <c r="CV93" s="70" t="n">
        <f aca="false">CV94+CV103</f>
        <v>0</v>
      </c>
      <c r="CW93" s="70" t="n">
        <f aca="false">CW94+CW103</f>
        <v>0</v>
      </c>
      <c r="CX93" s="70" t="n">
        <f aca="false">CX94+CX103</f>
        <v>0</v>
      </c>
      <c r="CY93" s="70" t="n">
        <f aca="false">CY94+CY103</f>
        <v>0</v>
      </c>
      <c r="CZ93" s="70" t="n">
        <f aca="false">CZ94+CZ103</f>
        <v>0</v>
      </c>
      <c r="DA93" s="70" t="n">
        <f aca="false">DA94+DA103</f>
        <v>0</v>
      </c>
      <c r="DB93" s="70" t="n">
        <f aca="false">DB94+DB103</f>
        <v>0</v>
      </c>
      <c r="DC93" s="70" t="n">
        <f aca="false">DC94+DC103</f>
        <v>0</v>
      </c>
      <c r="DD93" s="71" t="n">
        <f aca="false">IF(AV93=0,0,CM93/AV93%)</f>
        <v>0</v>
      </c>
      <c r="DE93" s="71" t="n">
        <f aca="false">CM93-BR93</f>
        <v>-27500</v>
      </c>
      <c r="DF93" s="70" t="n">
        <f aca="false" t="array" ref="DF93:DF93">CM93</f>
        <v>0</v>
      </c>
      <c r="DG93" s="70" t="n">
        <f aca="false" t="array" ref="DG93:DG93">DF93</f>
        <v>0</v>
      </c>
      <c r="DH93" s="70" t="n">
        <f aca="false" t="array" ref="DH93:DH93">DG93</f>
        <v>0</v>
      </c>
      <c r="DI93" s="70" t="n">
        <f aca="false" t="array" ref="DI93:DI93">DH93</f>
        <v>0</v>
      </c>
      <c r="DJ93" s="70"/>
      <c r="DK93" s="70"/>
      <c r="DL93" s="70"/>
      <c r="DM93" s="70"/>
      <c r="DN93" s="70"/>
      <c r="DO93" s="70"/>
      <c r="DP93" s="70"/>
      <c r="DR93" s="36"/>
      <c r="DT93" s="37" t="s">
        <v>217</v>
      </c>
      <c r="DU93" s="37" t="s">
        <v>218</v>
      </c>
      <c r="DV93" s="37" t="s">
        <v>158</v>
      </c>
      <c r="DW93" s="38"/>
      <c r="DX93" s="38"/>
      <c r="DY93" s="38"/>
      <c r="DZ93" s="38"/>
    </row>
    <row r="94" s="27" customFormat="true" ht="15" hidden="false" customHeight="true" outlineLevel="0" collapsed="false">
      <c r="A94" s="8"/>
      <c r="B94" s="8"/>
      <c r="C94" s="8"/>
      <c r="D94" s="8"/>
      <c r="E94" s="8"/>
      <c r="G94" s="49" t="s">
        <v>74</v>
      </c>
      <c r="H94" s="50" t="s">
        <v>219</v>
      </c>
      <c r="I94" s="44"/>
      <c r="J94" s="31" t="s">
        <v>161</v>
      </c>
      <c r="K94" s="72" t="n">
        <f aca="false">K95+K99</f>
        <v>0</v>
      </c>
      <c r="L94" s="72" t="n">
        <f aca="false">L95+L99</f>
        <v>0</v>
      </c>
      <c r="M94" s="72" t="n">
        <f aca="false">M95+M99</f>
        <v>0</v>
      </c>
      <c r="N94" s="34" t="n">
        <f aca="false">SUM(O94:R94)</f>
        <v>0</v>
      </c>
      <c r="O94" s="34" t="n">
        <f aca="false">SUM(S94:U94)</f>
        <v>0</v>
      </c>
      <c r="P94" s="34" t="n">
        <f aca="false">SUM(V94:X94)</f>
        <v>0</v>
      </c>
      <c r="Q94" s="34" t="n">
        <f aca="false">SUM(Y94:AA94)</f>
        <v>0</v>
      </c>
      <c r="R94" s="34" t="n">
        <f aca="false">SUM(AB94:AD94)</f>
        <v>0</v>
      </c>
      <c r="S94" s="72" t="n">
        <f aca="false">S95+S99</f>
        <v>0</v>
      </c>
      <c r="T94" s="72" t="n">
        <f aca="false">T95+T99</f>
        <v>0</v>
      </c>
      <c r="U94" s="72" t="n">
        <f aca="false">U95+U99</f>
        <v>0</v>
      </c>
      <c r="V94" s="72" t="n">
        <f aca="false">V95+V99</f>
        <v>0</v>
      </c>
      <c r="W94" s="72" t="n">
        <f aca="false">W95+W99</f>
        <v>0</v>
      </c>
      <c r="X94" s="72" t="n">
        <f aca="false">X95+X99</f>
        <v>0</v>
      </c>
      <c r="Y94" s="72" t="n">
        <f aca="false">Y95+Y99</f>
        <v>0</v>
      </c>
      <c r="Z94" s="72" t="n">
        <f aca="false">Z95+Z99</f>
        <v>0</v>
      </c>
      <c r="AA94" s="72" t="n">
        <f aca="false">AA95+AA99</f>
        <v>0</v>
      </c>
      <c r="AB94" s="72" t="n">
        <f aca="false">AB95+AB99</f>
        <v>0</v>
      </c>
      <c r="AC94" s="72" t="n">
        <f aca="false">AC95+AC99</f>
        <v>0</v>
      </c>
      <c r="AD94" s="72" t="n">
        <f aca="false">AD95+AD99</f>
        <v>0</v>
      </c>
      <c r="AE94" s="70" t="n">
        <f aca="false">SUM(AF94:AI94)</f>
        <v>0</v>
      </c>
      <c r="AF94" s="70" t="n">
        <f aca="false">SUM(AJ94:AL94)</f>
        <v>0</v>
      </c>
      <c r="AG94" s="70" t="n">
        <f aca="false">SUM(AM94:AO94)</f>
        <v>0</v>
      </c>
      <c r="AH94" s="70" t="n">
        <f aca="false">SUM(AP94:AR94)</f>
        <v>0</v>
      </c>
      <c r="AI94" s="70" t="n">
        <f aca="false">SUM(AS94:AU94)</f>
        <v>0</v>
      </c>
      <c r="AJ94" s="73" t="n">
        <f aca="false">AJ95+AJ99</f>
        <v>0</v>
      </c>
      <c r="AK94" s="73" t="n">
        <f aca="false">AK95+AK99</f>
        <v>0</v>
      </c>
      <c r="AL94" s="73" t="n">
        <f aca="false">AL95+AL99</f>
        <v>0</v>
      </c>
      <c r="AM94" s="73" t="n">
        <f aca="false">AM95+AM99</f>
        <v>0</v>
      </c>
      <c r="AN94" s="73" t="n">
        <f aca="false">AN95+AN99</f>
        <v>0</v>
      </c>
      <c r="AO94" s="73" t="n">
        <f aca="false">AO95+AO99</f>
        <v>0</v>
      </c>
      <c r="AP94" s="73" t="n">
        <f aca="false">AP95+AP99</f>
        <v>0</v>
      </c>
      <c r="AQ94" s="73" t="n">
        <f aca="false">AQ95+AQ99</f>
        <v>0</v>
      </c>
      <c r="AR94" s="73" t="n">
        <f aca="false">AR95+AR99</f>
        <v>0</v>
      </c>
      <c r="AS94" s="73" t="n">
        <f aca="false">AS95+AS99</f>
        <v>0</v>
      </c>
      <c r="AT94" s="73" t="n">
        <f aca="false">AT95+AT99</f>
        <v>0</v>
      </c>
      <c r="AU94" s="73" t="n">
        <f aca="false">AU95+AU99</f>
        <v>0</v>
      </c>
      <c r="AV94" s="34" t="n">
        <f aca="false">SUM(AW94:AZ94)</f>
        <v>0</v>
      </c>
      <c r="AW94" s="72" t="n">
        <f aca="false">AW95+AW99</f>
        <v>0</v>
      </c>
      <c r="AX94" s="72" t="n">
        <f aca="false">AX95+AX99</f>
        <v>0</v>
      </c>
      <c r="AY94" s="72" t="n">
        <f aca="false">AY95+AY99</f>
        <v>0</v>
      </c>
      <c r="AZ94" s="72" t="n">
        <f aca="false">AZ95+AZ99</f>
        <v>0</v>
      </c>
      <c r="BA94" s="34" t="n">
        <f aca="false">SUM(BB94:BE94)</f>
        <v>0</v>
      </c>
      <c r="BB94" s="34" t="n">
        <f aca="false">SUM(BF94:BH94)</f>
        <v>0</v>
      </c>
      <c r="BC94" s="34" t="n">
        <f aca="false">SUM(BI94:BK94)</f>
        <v>0</v>
      </c>
      <c r="BD94" s="34" t="n">
        <f aca="false">SUM(BL94:BN94)</f>
        <v>0</v>
      </c>
      <c r="BE94" s="34" t="n">
        <f aca="false">SUM(BO94:BQ94)</f>
        <v>0</v>
      </c>
      <c r="BF94" s="72" t="n">
        <f aca="false">BF95+BF99</f>
        <v>0</v>
      </c>
      <c r="BG94" s="72" t="n">
        <f aca="false">BG95+BG99</f>
        <v>0</v>
      </c>
      <c r="BH94" s="72" t="n">
        <f aca="false">BH95+BH99</f>
        <v>0</v>
      </c>
      <c r="BI94" s="72" t="n">
        <f aca="false">BI95+BI99</f>
        <v>0</v>
      </c>
      <c r="BJ94" s="72" t="n">
        <f aca="false">BJ95+BJ99</f>
        <v>0</v>
      </c>
      <c r="BK94" s="72" t="n">
        <f aca="false">BK95+BK99</f>
        <v>0</v>
      </c>
      <c r="BL94" s="72" t="n">
        <f aca="false">BL95+BL99</f>
        <v>0</v>
      </c>
      <c r="BM94" s="72" t="n">
        <f aca="false">BM95+BM99</f>
        <v>0</v>
      </c>
      <c r="BN94" s="72" t="n">
        <f aca="false">BN95+BN99</f>
        <v>0</v>
      </c>
      <c r="BO94" s="72" t="n">
        <f aca="false">BO95+BO99</f>
        <v>0</v>
      </c>
      <c r="BP94" s="72" t="n">
        <f aca="false">BP95+BP99</f>
        <v>0</v>
      </c>
      <c r="BQ94" s="72" t="n">
        <f aca="false">BQ95+BQ99</f>
        <v>0</v>
      </c>
      <c r="BR94" s="34" t="n">
        <f aca="false">SUM(BS94:BV94)</f>
        <v>0</v>
      </c>
      <c r="BS94" s="34" t="n">
        <f aca="false">SUM(BW94:BY94)</f>
        <v>0</v>
      </c>
      <c r="BT94" s="34" t="n">
        <f aca="false">SUM(BZ94:CB94)</f>
        <v>0</v>
      </c>
      <c r="BU94" s="34" t="n">
        <f aca="false">SUM(CC94:CE94)</f>
        <v>0</v>
      </c>
      <c r="BV94" s="34" t="n">
        <f aca="false">SUM(CF94:CH94)</f>
        <v>0</v>
      </c>
      <c r="BW94" s="72" t="n">
        <f aca="false">BW95+BW99</f>
        <v>0</v>
      </c>
      <c r="BX94" s="72" t="n">
        <f aca="false">BX95+BX99</f>
        <v>0</v>
      </c>
      <c r="BY94" s="72" t="n">
        <f aca="false">BY95+BY99</f>
        <v>0</v>
      </c>
      <c r="BZ94" s="72" t="n">
        <f aca="false">BZ95+BZ99</f>
        <v>0</v>
      </c>
      <c r="CA94" s="72" t="n">
        <f aca="false">CA95+CA99</f>
        <v>0</v>
      </c>
      <c r="CB94" s="72" t="n">
        <f aca="false">CB95+CB99</f>
        <v>0</v>
      </c>
      <c r="CC94" s="72" t="n">
        <f aca="false">CC95+CC99</f>
        <v>0</v>
      </c>
      <c r="CD94" s="72" t="n">
        <f aca="false">CD95+CD99</f>
        <v>0</v>
      </c>
      <c r="CE94" s="72" t="n">
        <f aca="false">CE95+CE99</f>
        <v>0</v>
      </c>
      <c r="CF94" s="72" t="n">
        <f aca="false">CF95+CF99</f>
        <v>0</v>
      </c>
      <c r="CG94" s="72" t="n">
        <f aca="false">CG95+CG99</f>
        <v>0</v>
      </c>
      <c r="CH94" s="72" t="n">
        <f aca="false">CH95+CH99</f>
        <v>0</v>
      </c>
      <c r="CI94" s="34" t="n">
        <f aca="false" t="array" ref="CI94:CI94">BR94</f>
        <v>0</v>
      </c>
      <c r="CJ94" s="34" t="n">
        <f aca="false" t="array" ref="CJ94:CJ94">CI94</f>
        <v>0</v>
      </c>
      <c r="CK94" s="34" t="n">
        <f aca="false" t="array" ref="CK94:CK94">CJ94</f>
        <v>0</v>
      </c>
      <c r="CL94" s="34" t="n">
        <f aca="false" t="array" ref="CL94:CL94">CK94</f>
        <v>0</v>
      </c>
      <c r="CM94" s="73" t="n">
        <f aca="false">SUM(CN94:CQ94)</f>
        <v>0</v>
      </c>
      <c r="CN94" s="73" t="n">
        <f aca="false">SUM(CR94:CT94)</f>
        <v>0</v>
      </c>
      <c r="CO94" s="73" t="n">
        <f aca="false">SUM(CU94:CW94)</f>
        <v>0</v>
      </c>
      <c r="CP94" s="73" t="n">
        <f aca="false">SUM(CX94:CZ94)</f>
        <v>0</v>
      </c>
      <c r="CQ94" s="73" t="n">
        <f aca="false">SUM(DA94:DC94)</f>
        <v>0</v>
      </c>
      <c r="CR94" s="73" t="n">
        <f aca="false">CR95+CR99</f>
        <v>0</v>
      </c>
      <c r="CS94" s="73" t="n">
        <f aca="false">CS95+CS99</f>
        <v>0</v>
      </c>
      <c r="CT94" s="73" t="n">
        <f aca="false">CT95+CT99</f>
        <v>0</v>
      </c>
      <c r="CU94" s="73" t="n">
        <f aca="false">CU95+CU99</f>
        <v>0</v>
      </c>
      <c r="CV94" s="73" t="n">
        <f aca="false">CV95+CV99</f>
        <v>0</v>
      </c>
      <c r="CW94" s="73" t="n">
        <f aca="false">CW95+CW99</f>
        <v>0</v>
      </c>
      <c r="CX94" s="73" t="n">
        <f aca="false">CX95+CX99</f>
        <v>0</v>
      </c>
      <c r="CY94" s="73" t="n">
        <f aca="false">CY95+CY99</f>
        <v>0</v>
      </c>
      <c r="CZ94" s="73" t="n">
        <f aca="false">CZ95+CZ99</f>
        <v>0</v>
      </c>
      <c r="DA94" s="73" t="n">
        <f aca="false">DA95+DA99</f>
        <v>0</v>
      </c>
      <c r="DB94" s="73" t="n">
        <f aca="false">DB95+DB99</f>
        <v>0</v>
      </c>
      <c r="DC94" s="73" t="n">
        <f aca="false">DC95+DC99</f>
        <v>0</v>
      </c>
      <c r="DD94" s="71" t="n">
        <f aca="false">IF(AV94=0,0,CM94/AV94%)</f>
        <v>0</v>
      </c>
      <c r="DE94" s="71" t="n">
        <f aca="false">CM94-BR94</f>
        <v>0</v>
      </c>
      <c r="DF94" s="70" t="n">
        <f aca="false" t="array" ref="DF94:DF94">CM94</f>
        <v>0</v>
      </c>
      <c r="DG94" s="70" t="n">
        <f aca="false" t="array" ref="DG94:DG94">DF94</f>
        <v>0</v>
      </c>
      <c r="DH94" s="70" t="n">
        <f aca="false" t="array" ref="DH94:DH94">DG94</f>
        <v>0</v>
      </c>
      <c r="DI94" s="70" t="n">
        <f aca="false" t="array" ref="DI94:DI94">DH94</f>
        <v>0</v>
      </c>
      <c r="DJ94" s="70"/>
      <c r="DK94" s="70"/>
      <c r="DL94" s="70"/>
      <c r="DM94" s="70"/>
      <c r="DN94" s="70"/>
      <c r="DO94" s="70"/>
      <c r="DP94" s="70"/>
      <c r="DR94" s="36"/>
      <c r="DT94" s="37" t="s">
        <v>220</v>
      </c>
      <c r="DU94" s="37" t="s">
        <v>221</v>
      </c>
      <c r="DV94" s="37" t="s">
        <v>158</v>
      </c>
      <c r="DW94" s="38"/>
      <c r="DX94" s="38"/>
      <c r="DY94" s="38"/>
      <c r="DZ94" s="38"/>
    </row>
    <row r="95" s="27" customFormat="true" ht="15" hidden="false" customHeight="true" outlineLevel="0" collapsed="false">
      <c r="A95" s="8"/>
      <c r="B95" s="8"/>
      <c r="C95" s="8"/>
      <c r="D95" s="8"/>
      <c r="E95" s="8"/>
      <c r="G95" s="51" t="s">
        <v>222</v>
      </c>
      <c r="H95" s="52" t="s">
        <v>223</v>
      </c>
      <c r="I95" s="52"/>
      <c r="J95" s="31" t="s">
        <v>161</v>
      </c>
      <c r="K95" s="72" t="n">
        <f aca="false">SUMIFS(K97:K98,$E97:$E98,"0")</f>
        <v>0</v>
      </c>
      <c r="L95" s="72" t="n">
        <f aca="false">SUMIFS(L97:L98,$E97:$E98,"0")</f>
        <v>0</v>
      </c>
      <c r="M95" s="72" t="n">
        <f aca="false">SUMIFS(M97:M98,$E97:$E98,"0")</f>
        <v>0</v>
      </c>
      <c r="N95" s="34" t="n">
        <f aca="false">SUM(O95:R95)</f>
        <v>0</v>
      </c>
      <c r="O95" s="34" t="n">
        <f aca="false">SUM(S95:U95)</f>
        <v>0</v>
      </c>
      <c r="P95" s="34" t="n">
        <f aca="false">SUM(V95:X95)</f>
        <v>0</v>
      </c>
      <c r="Q95" s="34" t="n">
        <f aca="false">SUM(Y95:AA95)</f>
        <v>0</v>
      </c>
      <c r="R95" s="34" t="n">
        <f aca="false">SUM(AB95:AD95)</f>
        <v>0</v>
      </c>
      <c r="S95" s="72" t="n">
        <f aca="false">SUMIFS(S97:S98,$E97:$E98,"0")</f>
        <v>0</v>
      </c>
      <c r="T95" s="72" t="n">
        <f aca="false">SUMIFS(T97:T98,$E97:$E98,"0")</f>
        <v>0</v>
      </c>
      <c r="U95" s="72" t="n">
        <f aca="false">SUMIFS(U97:U98,$E97:$E98,"0")</f>
        <v>0</v>
      </c>
      <c r="V95" s="72" t="n">
        <f aca="false">SUMIFS(V97:V98,$E97:$E98,"0")</f>
        <v>0</v>
      </c>
      <c r="W95" s="72" t="n">
        <f aca="false">SUMIFS(W97:W98,$E97:$E98,"0")</f>
        <v>0</v>
      </c>
      <c r="X95" s="72" t="n">
        <f aca="false">SUMIFS(X97:X98,$E97:$E98,"0")</f>
        <v>0</v>
      </c>
      <c r="Y95" s="72" t="n">
        <f aca="false">SUMIFS(Y97:Y98,$E97:$E98,"0")</f>
        <v>0</v>
      </c>
      <c r="Z95" s="72" t="n">
        <f aca="false">SUMIFS(Z97:Z98,$E97:$E98,"0")</f>
        <v>0</v>
      </c>
      <c r="AA95" s="72" t="n">
        <f aca="false">SUMIFS(AA97:AA98,$E97:$E98,"0")</f>
        <v>0</v>
      </c>
      <c r="AB95" s="72" t="n">
        <f aca="false">SUMIFS(AB97:AB98,$E97:$E98,"0")</f>
        <v>0</v>
      </c>
      <c r="AC95" s="72" t="n">
        <f aca="false">SUMIFS(AC97:AC98,$E97:$E98,"0")</f>
        <v>0</v>
      </c>
      <c r="AD95" s="72" t="n">
        <f aca="false">SUMIFS(AD97:AD98,$E97:$E98,"0")</f>
        <v>0</v>
      </c>
      <c r="AE95" s="70" t="n">
        <f aca="false">SUM(AF95:AI95)</f>
        <v>0</v>
      </c>
      <c r="AF95" s="70" t="n">
        <f aca="false">SUM(AJ95:AL95)</f>
        <v>0</v>
      </c>
      <c r="AG95" s="70" t="n">
        <f aca="false">SUM(AM95:AO95)</f>
        <v>0</v>
      </c>
      <c r="AH95" s="70" t="n">
        <f aca="false">SUM(AP95:AR95)</f>
        <v>0</v>
      </c>
      <c r="AI95" s="70" t="n">
        <f aca="false">SUM(AS95:AU95)</f>
        <v>0</v>
      </c>
      <c r="AJ95" s="73" t="n">
        <f aca="false">SUMIFS(AJ97:AJ98,$E97:$E98,"0")</f>
        <v>0</v>
      </c>
      <c r="AK95" s="73" t="n">
        <f aca="false">SUMIFS(AK97:AK98,$E97:$E98,"0")</f>
        <v>0</v>
      </c>
      <c r="AL95" s="73" t="n">
        <f aca="false">SUMIFS(AL97:AL98,$E97:$E98,"0")</f>
        <v>0</v>
      </c>
      <c r="AM95" s="73" t="n">
        <f aca="false">SUMIFS(AM97:AM98,$E97:$E98,"0")</f>
        <v>0</v>
      </c>
      <c r="AN95" s="73" t="n">
        <f aca="false">SUMIFS(AN97:AN98,$E97:$E98,"0")</f>
        <v>0</v>
      </c>
      <c r="AO95" s="73" t="n">
        <f aca="false">SUMIFS(AO97:AO98,$E97:$E98,"0")</f>
        <v>0</v>
      </c>
      <c r="AP95" s="73" t="n">
        <f aca="false">SUMIFS(AP97:AP98,$E97:$E98,"0")</f>
        <v>0</v>
      </c>
      <c r="AQ95" s="73" t="n">
        <f aca="false">SUMIFS(AQ97:AQ98,$E97:$E98,"0")</f>
        <v>0</v>
      </c>
      <c r="AR95" s="73" t="n">
        <f aca="false">SUMIFS(AR97:AR98,$E97:$E98,"0")</f>
        <v>0</v>
      </c>
      <c r="AS95" s="73" t="n">
        <f aca="false">SUMIFS(AS97:AS98,$E97:$E98,"0")</f>
        <v>0</v>
      </c>
      <c r="AT95" s="73" t="n">
        <f aca="false">SUMIFS(AT97:AT98,$E97:$E98,"0")</f>
        <v>0</v>
      </c>
      <c r="AU95" s="73" t="n">
        <f aca="false">SUMIFS(AU97:AU98,$E97:$E98,"0")</f>
        <v>0</v>
      </c>
      <c r="AV95" s="34" t="n">
        <f aca="false">SUM(AW95:AZ95)</f>
        <v>0</v>
      </c>
      <c r="AW95" s="72" t="n">
        <f aca="false">SUMIFS(AW97:AW98,$E97:$E98,"0")</f>
        <v>0</v>
      </c>
      <c r="AX95" s="72" t="n">
        <f aca="false">SUMIFS(AX97:AX98,$E97:$E98,"0")</f>
        <v>0</v>
      </c>
      <c r="AY95" s="72" t="n">
        <f aca="false">SUMIFS(AY97:AY98,$E97:$E98,"0")</f>
        <v>0</v>
      </c>
      <c r="AZ95" s="72" t="n">
        <f aca="false">SUMIFS(AZ97:AZ98,$E97:$E98,"0")</f>
        <v>0</v>
      </c>
      <c r="BA95" s="34" t="n">
        <f aca="false">SUM(BB95:BE95)</f>
        <v>0</v>
      </c>
      <c r="BB95" s="34" t="n">
        <f aca="false">SUM(BF95:BH95)</f>
        <v>0</v>
      </c>
      <c r="BC95" s="34" t="n">
        <f aca="false">SUM(BI95:BK95)</f>
        <v>0</v>
      </c>
      <c r="BD95" s="34" t="n">
        <f aca="false">SUM(BL95:BN95)</f>
        <v>0</v>
      </c>
      <c r="BE95" s="34" t="n">
        <f aca="false">SUM(BO95:BQ95)</f>
        <v>0</v>
      </c>
      <c r="BF95" s="72" t="n">
        <f aca="false">SUMIFS(BF97:BF98,$E97:$E98,"0")</f>
        <v>0</v>
      </c>
      <c r="BG95" s="72" t="n">
        <f aca="false">SUMIFS(BG97:BG98,$E97:$E98,"0")</f>
        <v>0</v>
      </c>
      <c r="BH95" s="72" t="n">
        <f aca="false">SUMIFS(BH97:BH98,$E97:$E98,"0")</f>
        <v>0</v>
      </c>
      <c r="BI95" s="72" t="n">
        <f aca="false">SUMIFS(BI97:BI98,$E97:$E98,"0")</f>
        <v>0</v>
      </c>
      <c r="BJ95" s="72" t="n">
        <f aca="false">SUMIFS(BJ97:BJ98,$E97:$E98,"0")</f>
        <v>0</v>
      </c>
      <c r="BK95" s="72" t="n">
        <f aca="false">SUMIFS(BK97:BK98,$E97:$E98,"0")</f>
        <v>0</v>
      </c>
      <c r="BL95" s="72" t="n">
        <f aca="false">SUMIFS(BL97:BL98,$E97:$E98,"0")</f>
        <v>0</v>
      </c>
      <c r="BM95" s="72" t="n">
        <f aca="false">SUMIFS(BM97:BM98,$E97:$E98,"0")</f>
        <v>0</v>
      </c>
      <c r="BN95" s="72" t="n">
        <f aca="false">SUMIFS(BN97:BN98,$E97:$E98,"0")</f>
        <v>0</v>
      </c>
      <c r="BO95" s="72" t="n">
        <f aca="false">SUMIFS(BO97:BO98,$E97:$E98,"0")</f>
        <v>0</v>
      </c>
      <c r="BP95" s="72" t="n">
        <f aca="false">SUMIFS(BP97:BP98,$E97:$E98,"0")</f>
        <v>0</v>
      </c>
      <c r="BQ95" s="72" t="n">
        <f aca="false">SUMIFS(BQ97:BQ98,$E97:$E98,"0")</f>
        <v>0</v>
      </c>
      <c r="BR95" s="34" t="n">
        <f aca="false">SUM(BS95:BV95)</f>
        <v>0</v>
      </c>
      <c r="BS95" s="34" t="n">
        <f aca="false">SUM(BW95:BY95)</f>
        <v>0</v>
      </c>
      <c r="BT95" s="34" t="n">
        <f aca="false">SUM(BZ95:CB95)</f>
        <v>0</v>
      </c>
      <c r="BU95" s="34" t="n">
        <f aca="false">SUM(CC95:CE95)</f>
        <v>0</v>
      </c>
      <c r="BV95" s="34" t="n">
        <f aca="false">SUM(CF95:CH95)</f>
        <v>0</v>
      </c>
      <c r="BW95" s="72" t="n">
        <f aca="false">SUMIFS(BW97:BW98,$E97:$E98,"0")</f>
        <v>0</v>
      </c>
      <c r="BX95" s="72" t="n">
        <f aca="false">SUMIFS(BX97:BX98,$E97:$E98,"0")</f>
        <v>0</v>
      </c>
      <c r="BY95" s="72" t="n">
        <f aca="false">SUMIFS(BY97:BY98,$E97:$E98,"0")</f>
        <v>0</v>
      </c>
      <c r="BZ95" s="72" t="n">
        <f aca="false">SUMIFS(BZ97:BZ98,$E97:$E98,"0")</f>
        <v>0</v>
      </c>
      <c r="CA95" s="72" t="n">
        <f aca="false">SUMIFS(CA97:CA98,$E97:$E98,"0")</f>
        <v>0</v>
      </c>
      <c r="CB95" s="72" t="n">
        <f aca="false">SUMIFS(CB97:CB98,$E97:$E98,"0")</f>
        <v>0</v>
      </c>
      <c r="CC95" s="72" t="n">
        <f aca="false">SUMIFS(CC97:CC98,$E97:$E98,"0")</f>
        <v>0</v>
      </c>
      <c r="CD95" s="72" t="n">
        <f aca="false">SUMIFS(CD97:CD98,$E97:$E98,"0")</f>
        <v>0</v>
      </c>
      <c r="CE95" s="72" t="n">
        <f aca="false">SUMIFS(CE97:CE98,$E97:$E98,"0")</f>
        <v>0</v>
      </c>
      <c r="CF95" s="72" t="n">
        <f aca="false">SUMIFS(CF97:CF98,$E97:$E98,"0")</f>
        <v>0</v>
      </c>
      <c r="CG95" s="72" t="n">
        <f aca="false">SUMIFS(CG97:CG98,$E97:$E98,"0")</f>
        <v>0</v>
      </c>
      <c r="CH95" s="72" t="n">
        <f aca="false">SUMIFS(CH97:CH98,$E97:$E98,"0")</f>
        <v>0</v>
      </c>
      <c r="CI95" s="34" t="n">
        <f aca="false" t="array" ref="CI95:CI95">BR95</f>
        <v>0</v>
      </c>
      <c r="CJ95" s="34" t="n">
        <f aca="false" t="array" ref="CJ95:CJ95">CI95</f>
        <v>0</v>
      </c>
      <c r="CK95" s="34" t="n">
        <f aca="false" t="array" ref="CK95:CK95">CJ95</f>
        <v>0</v>
      </c>
      <c r="CL95" s="34" t="n">
        <f aca="false" t="array" ref="CL95:CL95">CK95</f>
        <v>0</v>
      </c>
      <c r="CM95" s="73" t="n">
        <f aca="false">SUM(CN95:CQ95)</f>
        <v>0</v>
      </c>
      <c r="CN95" s="73" t="n">
        <f aca="false">SUM(CR95:CT95)</f>
        <v>0</v>
      </c>
      <c r="CO95" s="73" t="n">
        <f aca="false">SUM(CU95:CW95)</f>
        <v>0</v>
      </c>
      <c r="CP95" s="73" t="n">
        <f aca="false">SUM(CX95:CZ95)</f>
        <v>0</v>
      </c>
      <c r="CQ95" s="73" t="n">
        <f aca="false">SUM(DA95:DC95)</f>
        <v>0</v>
      </c>
      <c r="CR95" s="73" t="n">
        <f aca="false">SUMIFS(CR97:CR98,$E97:$E98,"0")</f>
        <v>0</v>
      </c>
      <c r="CS95" s="73" t="n">
        <f aca="false">SUMIFS(CS97:CS98,$E97:$E98,"0")</f>
        <v>0</v>
      </c>
      <c r="CT95" s="73" t="n">
        <f aca="false">SUMIFS(CT97:CT98,$E97:$E98,"0")</f>
        <v>0</v>
      </c>
      <c r="CU95" s="73" t="n">
        <f aca="false">SUMIFS(CU97:CU98,$E97:$E98,"0")</f>
        <v>0</v>
      </c>
      <c r="CV95" s="73" t="n">
        <f aca="false">SUMIFS(CV97:CV98,$E97:$E98,"0")</f>
        <v>0</v>
      </c>
      <c r="CW95" s="73" t="n">
        <f aca="false">SUMIFS(CW97:CW98,$E97:$E98,"0")</f>
        <v>0</v>
      </c>
      <c r="CX95" s="73" t="n">
        <f aca="false">SUMIFS(CX97:CX98,$E97:$E98,"0")</f>
        <v>0</v>
      </c>
      <c r="CY95" s="73" t="n">
        <f aca="false">SUMIFS(CY97:CY98,$E97:$E98,"0")</f>
        <v>0</v>
      </c>
      <c r="CZ95" s="73" t="n">
        <f aca="false">SUMIFS(CZ97:CZ98,$E97:$E98,"0")</f>
        <v>0</v>
      </c>
      <c r="DA95" s="73" t="n">
        <f aca="false">SUMIFS(DA97:DA98,$E97:$E98,"0")</f>
        <v>0</v>
      </c>
      <c r="DB95" s="73" t="n">
        <f aca="false">SUMIFS(DB97:DB98,$E97:$E98,"0")</f>
        <v>0</v>
      </c>
      <c r="DC95" s="73" t="n">
        <f aca="false">SUMIFS(DC97:DC98,$E97:$E98,"0")</f>
        <v>0</v>
      </c>
      <c r="DD95" s="71" t="n">
        <f aca="false">IF(AV95=0,0,CM95/AV95%)</f>
        <v>0</v>
      </c>
      <c r="DE95" s="71" t="n">
        <f aca="false">CM95-BR95</f>
        <v>0</v>
      </c>
      <c r="DF95" s="70" t="n">
        <f aca="false" t="array" ref="DF95:DF95">CM95</f>
        <v>0</v>
      </c>
      <c r="DG95" s="70" t="n">
        <f aca="false" t="array" ref="DG95:DG95">DF95</f>
        <v>0</v>
      </c>
      <c r="DH95" s="70" t="n">
        <f aca="false" t="array" ref="DH95:DH95">DG95</f>
        <v>0</v>
      </c>
      <c r="DI95" s="70" t="n">
        <f aca="false" t="array" ref="DI95:DI95">DH95</f>
        <v>0</v>
      </c>
      <c r="DJ95" s="70"/>
      <c r="DK95" s="70"/>
      <c r="DL95" s="70"/>
      <c r="DM95" s="70"/>
      <c r="DN95" s="70"/>
      <c r="DO95" s="70"/>
      <c r="DP95" s="70"/>
      <c r="DR95" s="36"/>
      <c r="DT95" s="37" t="s">
        <v>224</v>
      </c>
      <c r="DU95" s="37" t="s">
        <v>225</v>
      </c>
      <c r="DV95" s="37" t="s">
        <v>158</v>
      </c>
      <c r="DW95" s="38"/>
      <c r="DX95" s="38"/>
      <c r="DY95" s="38"/>
      <c r="DZ95" s="38"/>
    </row>
    <row r="96" s="27" customFormat="true" ht="12.75" hidden="true" customHeight="true" outlineLevel="0" collapsed="false">
      <c r="A96" s="74" t="b">
        <f aca="false">FALSE()</f>
        <v>0</v>
      </c>
      <c r="B96" s="8"/>
      <c r="C96" s="75"/>
      <c r="D96" s="8"/>
      <c r="E96" s="8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62"/>
      <c r="AB96" s="62"/>
      <c r="AC96" s="62"/>
      <c r="AD96" s="62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  <c r="AQ96" s="62"/>
      <c r="AR96" s="62"/>
      <c r="AS96" s="62"/>
      <c r="AT96" s="62"/>
      <c r="AU96" s="62"/>
      <c r="AV96" s="62"/>
      <c r="AW96" s="62"/>
      <c r="AX96" s="62"/>
      <c r="AY96" s="62"/>
      <c r="AZ96" s="62"/>
      <c r="BA96" s="62"/>
      <c r="BB96" s="62"/>
      <c r="BC96" s="62"/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/>
      <c r="BV96" s="62"/>
      <c r="BW96" s="62"/>
      <c r="BX96" s="62"/>
      <c r="BY96" s="62"/>
      <c r="BZ96" s="62"/>
      <c r="CA96" s="62"/>
      <c r="CB96" s="62"/>
      <c r="CC96" s="62"/>
      <c r="CD96" s="62"/>
      <c r="CE96" s="62"/>
      <c r="CF96" s="62"/>
      <c r="CG96" s="62"/>
      <c r="CH96" s="62"/>
      <c r="CI96" s="62"/>
      <c r="CJ96" s="62"/>
      <c r="CK96" s="62"/>
      <c r="CL96" s="62"/>
      <c r="CM96" s="62"/>
      <c r="CN96" s="62"/>
      <c r="CO96" s="62"/>
      <c r="CP96" s="62"/>
      <c r="CQ96" s="62"/>
      <c r="CR96" s="62"/>
      <c r="CS96" s="62"/>
      <c r="CT96" s="62"/>
      <c r="CU96" s="62"/>
      <c r="CV96" s="62"/>
      <c r="CW96" s="62"/>
      <c r="CX96" s="62"/>
      <c r="CY96" s="62"/>
      <c r="CZ96" s="62"/>
      <c r="DA96" s="62"/>
      <c r="DB96" s="62"/>
      <c r="DC96" s="62"/>
      <c r="DD96" s="62"/>
      <c r="DE96" s="62"/>
      <c r="DF96" s="62"/>
      <c r="DG96" s="62"/>
      <c r="DH96" s="62"/>
      <c r="DI96" s="62"/>
      <c r="DJ96" s="62"/>
      <c r="DK96" s="62"/>
      <c r="DL96" s="62"/>
      <c r="DM96" s="62"/>
      <c r="DN96" s="62"/>
      <c r="DO96" s="62"/>
      <c r="DP96" s="62"/>
      <c r="DR96" s="36"/>
      <c r="DT96" s="63" t="s">
        <v>224</v>
      </c>
      <c r="DU96" s="63" t="s">
        <v>225</v>
      </c>
      <c r="DV96" s="63" t="s">
        <v>158</v>
      </c>
    </row>
    <row r="97" s="27" customFormat="true" ht="12.75" hidden="true" customHeight="true" outlineLevel="0" collapsed="false">
      <c r="A97" s="8" t="n">
        <f aca="false" t="array" ref="A97:A97">A96</f>
        <v>0</v>
      </c>
      <c r="B97" s="65" t="str">
        <f aca="false" t="array" ref="B97:B97">G95</f>
        <v>5.1.1</v>
      </c>
      <c r="D97" s="8"/>
      <c r="E97" s="8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76"/>
      <c r="CB97" s="76"/>
      <c r="CC97" s="76"/>
      <c r="CD97" s="76"/>
      <c r="CE97" s="76"/>
      <c r="CF97" s="76"/>
      <c r="CG97" s="76"/>
      <c r="CH97" s="76"/>
      <c r="CI97" s="76"/>
      <c r="CJ97" s="76"/>
      <c r="CK97" s="76"/>
      <c r="CL97" s="76"/>
      <c r="CM97" s="76"/>
      <c r="CN97" s="76"/>
      <c r="CO97" s="76"/>
      <c r="CP97" s="76"/>
      <c r="CQ97" s="76"/>
      <c r="CR97" s="76"/>
      <c r="CS97" s="76"/>
      <c r="CT97" s="76"/>
      <c r="CU97" s="76"/>
      <c r="CV97" s="76"/>
      <c r="CW97" s="76"/>
      <c r="CX97" s="76"/>
      <c r="CY97" s="76"/>
      <c r="CZ97" s="76"/>
      <c r="DA97" s="76"/>
      <c r="DB97" s="76"/>
      <c r="DC97" s="76"/>
      <c r="DD97" s="76"/>
      <c r="DE97" s="76"/>
      <c r="DF97" s="76"/>
      <c r="DG97" s="76"/>
      <c r="DH97" s="76"/>
      <c r="DI97" s="76"/>
      <c r="DJ97" s="76"/>
      <c r="DK97" s="76"/>
      <c r="DL97" s="76"/>
      <c r="DM97" s="76"/>
      <c r="DN97" s="76"/>
      <c r="DO97" s="76"/>
      <c r="DP97" s="76"/>
      <c r="DR97" s="36"/>
      <c r="DT97" s="63" t="s">
        <v>224</v>
      </c>
      <c r="DU97" s="63" t="s">
        <v>225</v>
      </c>
      <c r="DV97" s="63" t="s">
        <v>158</v>
      </c>
    </row>
    <row r="98" customFormat="false" ht="15" hidden="false" customHeight="true" outlineLevel="0" collapsed="false">
      <c r="G98" s="66"/>
      <c r="H98" s="67" t="s">
        <v>226</v>
      </c>
      <c r="I98" s="67"/>
      <c r="J98" s="67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9"/>
      <c r="AF98" s="69"/>
      <c r="AG98" s="69"/>
      <c r="AH98" s="69"/>
      <c r="AI98" s="69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9"/>
      <c r="AW98" s="68"/>
      <c r="AX98" s="68"/>
      <c r="AY98" s="68"/>
      <c r="AZ98" s="68"/>
      <c r="BA98" s="69"/>
      <c r="BB98" s="69"/>
      <c r="BC98" s="69"/>
      <c r="BD98" s="69"/>
      <c r="BE98" s="69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9"/>
      <c r="BS98" s="69"/>
      <c r="BT98" s="69"/>
      <c r="BU98" s="69"/>
      <c r="BV98" s="69"/>
      <c r="BW98" s="68"/>
      <c r="BX98" s="68"/>
      <c r="BY98" s="68"/>
      <c r="BZ98" s="68"/>
      <c r="CA98" s="68"/>
      <c r="CB98" s="68"/>
      <c r="CC98" s="68"/>
      <c r="CD98" s="68"/>
      <c r="CE98" s="68"/>
      <c r="CF98" s="68"/>
      <c r="CG98" s="68"/>
      <c r="CH98" s="68"/>
      <c r="CI98" s="69"/>
      <c r="CJ98" s="69"/>
      <c r="CK98" s="69"/>
      <c r="CL98" s="69"/>
      <c r="CM98" s="69"/>
      <c r="CN98" s="69"/>
      <c r="CO98" s="69"/>
      <c r="CP98" s="69"/>
      <c r="CQ98" s="69"/>
      <c r="CR98" s="69"/>
      <c r="CS98" s="69"/>
      <c r="CT98" s="69"/>
      <c r="CU98" s="69"/>
      <c r="CV98" s="69"/>
      <c r="CW98" s="69"/>
      <c r="CX98" s="69"/>
      <c r="CY98" s="69"/>
      <c r="CZ98" s="69"/>
      <c r="DA98" s="69"/>
      <c r="DB98" s="69"/>
      <c r="DC98" s="69"/>
      <c r="DD98" s="68"/>
      <c r="DE98" s="68"/>
      <c r="DF98" s="69"/>
      <c r="DG98" s="69"/>
      <c r="DH98" s="69"/>
      <c r="DI98" s="69"/>
      <c r="DJ98" s="68"/>
      <c r="DK98" s="68"/>
      <c r="DL98" s="68"/>
      <c r="DM98" s="68"/>
      <c r="DN98" s="68"/>
      <c r="DO98" s="68"/>
      <c r="DP98" s="68"/>
    </row>
    <row r="99" s="27" customFormat="true" ht="15" hidden="false" customHeight="true" outlineLevel="0" collapsed="false">
      <c r="A99" s="8"/>
      <c r="B99" s="1"/>
      <c r="D99" s="8"/>
      <c r="E99" s="8"/>
      <c r="G99" s="51" t="s">
        <v>227</v>
      </c>
      <c r="H99" s="52" t="s">
        <v>228</v>
      </c>
      <c r="I99" s="52"/>
      <c r="J99" s="31" t="s">
        <v>161</v>
      </c>
      <c r="K99" s="72" t="n">
        <f aca="false">SUMIFS(K101:K102,$E101:$E102,"0")</f>
        <v>0</v>
      </c>
      <c r="L99" s="72" t="n">
        <f aca="false">SUMIFS(L101:L102,$E101:$E102,"0")</f>
        <v>0</v>
      </c>
      <c r="M99" s="72" t="n">
        <f aca="false">SUMIFS(M101:M102,$E101:$E102,"0")</f>
        <v>0</v>
      </c>
      <c r="N99" s="34" t="n">
        <f aca="false">SUM(O99:R99)</f>
        <v>0</v>
      </c>
      <c r="O99" s="34" t="n">
        <f aca="false">SUM(S99:U99)</f>
        <v>0</v>
      </c>
      <c r="P99" s="34" t="n">
        <f aca="false">SUM(V99:X99)</f>
        <v>0</v>
      </c>
      <c r="Q99" s="34" t="n">
        <f aca="false">SUM(Y99:AA99)</f>
        <v>0</v>
      </c>
      <c r="R99" s="34" t="n">
        <f aca="false">SUM(AB99:AD99)</f>
        <v>0</v>
      </c>
      <c r="S99" s="72" t="n">
        <f aca="false">SUMIFS(S101:S102,$E101:$E102,"0")</f>
        <v>0</v>
      </c>
      <c r="T99" s="72" t="n">
        <f aca="false">SUMIFS(T101:T102,$E101:$E102,"0")</f>
        <v>0</v>
      </c>
      <c r="U99" s="72" t="n">
        <f aca="false">SUMIFS(U101:U102,$E101:$E102,"0")</f>
        <v>0</v>
      </c>
      <c r="V99" s="72" t="n">
        <f aca="false">SUMIFS(V101:V102,$E101:$E102,"0")</f>
        <v>0</v>
      </c>
      <c r="W99" s="72" t="n">
        <f aca="false">SUMIFS(W101:W102,$E101:$E102,"0")</f>
        <v>0</v>
      </c>
      <c r="X99" s="72" t="n">
        <f aca="false">SUMIFS(X101:X102,$E101:$E102,"0")</f>
        <v>0</v>
      </c>
      <c r="Y99" s="72" t="n">
        <f aca="false">SUMIFS(Y101:Y102,$E101:$E102,"0")</f>
        <v>0</v>
      </c>
      <c r="Z99" s="72" t="n">
        <f aca="false">SUMIFS(Z101:Z102,$E101:$E102,"0")</f>
        <v>0</v>
      </c>
      <c r="AA99" s="72" t="n">
        <f aca="false">SUMIFS(AA101:AA102,$E101:$E102,"0")</f>
        <v>0</v>
      </c>
      <c r="AB99" s="72" t="n">
        <f aca="false">SUMIFS(AB101:AB102,$E101:$E102,"0")</f>
        <v>0</v>
      </c>
      <c r="AC99" s="72" t="n">
        <f aca="false">SUMIFS(AC101:AC102,$E101:$E102,"0")</f>
        <v>0</v>
      </c>
      <c r="AD99" s="72" t="n">
        <f aca="false">SUMIFS(AD101:AD102,$E101:$E102,"0")</f>
        <v>0</v>
      </c>
      <c r="AE99" s="70" t="n">
        <f aca="false">SUM(AF99:AI99)</f>
        <v>0</v>
      </c>
      <c r="AF99" s="70" t="n">
        <f aca="false">SUM(AJ99:AL99)</f>
        <v>0</v>
      </c>
      <c r="AG99" s="70" t="n">
        <f aca="false">SUM(AM99:AO99)</f>
        <v>0</v>
      </c>
      <c r="AH99" s="70" t="n">
        <f aca="false">SUM(AP99:AR99)</f>
        <v>0</v>
      </c>
      <c r="AI99" s="70" t="n">
        <f aca="false">SUM(AS99:AU99)</f>
        <v>0</v>
      </c>
      <c r="AJ99" s="73" t="n">
        <f aca="false">SUMIFS(AJ101:AJ102,$E101:$E102,"0")</f>
        <v>0</v>
      </c>
      <c r="AK99" s="73" t="n">
        <f aca="false">SUMIFS(AK101:AK102,$E101:$E102,"0")</f>
        <v>0</v>
      </c>
      <c r="AL99" s="73" t="n">
        <f aca="false">SUMIFS(AL101:AL102,$E101:$E102,"0")</f>
        <v>0</v>
      </c>
      <c r="AM99" s="73" t="n">
        <f aca="false">SUMIFS(AM101:AM102,$E101:$E102,"0")</f>
        <v>0</v>
      </c>
      <c r="AN99" s="73" t="n">
        <f aca="false">SUMIFS(AN101:AN102,$E101:$E102,"0")</f>
        <v>0</v>
      </c>
      <c r="AO99" s="73" t="n">
        <f aca="false">SUMIFS(AO101:AO102,$E101:$E102,"0")</f>
        <v>0</v>
      </c>
      <c r="AP99" s="73" t="n">
        <f aca="false">SUMIFS(AP101:AP102,$E101:$E102,"0")</f>
        <v>0</v>
      </c>
      <c r="AQ99" s="73" t="n">
        <f aca="false">SUMIFS(AQ101:AQ102,$E101:$E102,"0")</f>
        <v>0</v>
      </c>
      <c r="AR99" s="73" t="n">
        <f aca="false">SUMIFS(AR101:AR102,$E101:$E102,"0")</f>
        <v>0</v>
      </c>
      <c r="AS99" s="73" t="n">
        <f aca="false">SUMIFS(AS101:AS102,$E101:$E102,"0")</f>
        <v>0</v>
      </c>
      <c r="AT99" s="73" t="n">
        <f aca="false">SUMIFS(AT101:AT102,$E101:$E102,"0")</f>
        <v>0</v>
      </c>
      <c r="AU99" s="73" t="n">
        <f aca="false">SUMIFS(AU101:AU102,$E101:$E102,"0")</f>
        <v>0</v>
      </c>
      <c r="AV99" s="34" t="n">
        <f aca="false">SUM(AW99:AZ99)</f>
        <v>0</v>
      </c>
      <c r="AW99" s="72" t="n">
        <f aca="false">SUMIFS(AW101:AW102,$E101:$E102,"0")</f>
        <v>0</v>
      </c>
      <c r="AX99" s="72" t="n">
        <f aca="false">SUMIFS(AX101:AX102,$E101:$E102,"0")</f>
        <v>0</v>
      </c>
      <c r="AY99" s="72" t="n">
        <f aca="false">SUMIFS(AY101:AY102,$E101:$E102,"0")</f>
        <v>0</v>
      </c>
      <c r="AZ99" s="72" t="n">
        <f aca="false">SUMIFS(AZ101:AZ102,$E101:$E102,"0")</f>
        <v>0</v>
      </c>
      <c r="BA99" s="34" t="n">
        <f aca="false">SUM(BB99:BE99)</f>
        <v>0</v>
      </c>
      <c r="BB99" s="34" t="n">
        <f aca="false">SUM(BF99:BH99)</f>
        <v>0</v>
      </c>
      <c r="BC99" s="34" t="n">
        <f aca="false">SUM(BI99:BK99)</f>
        <v>0</v>
      </c>
      <c r="BD99" s="34" t="n">
        <f aca="false">SUM(BL99:BN99)</f>
        <v>0</v>
      </c>
      <c r="BE99" s="34" t="n">
        <f aca="false">SUM(BO99:BQ99)</f>
        <v>0</v>
      </c>
      <c r="BF99" s="72" t="n">
        <f aca="false">SUMIFS(BF101:BF102,$E101:$E102,"0")</f>
        <v>0</v>
      </c>
      <c r="BG99" s="72" t="n">
        <f aca="false">SUMIFS(BG101:BG102,$E101:$E102,"0")</f>
        <v>0</v>
      </c>
      <c r="BH99" s="72" t="n">
        <f aca="false">SUMIFS(BH101:BH102,$E101:$E102,"0")</f>
        <v>0</v>
      </c>
      <c r="BI99" s="72" t="n">
        <f aca="false">SUMIFS(BI101:BI102,$E101:$E102,"0")</f>
        <v>0</v>
      </c>
      <c r="BJ99" s="72" t="n">
        <f aca="false">SUMIFS(BJ101:BJ102,$E101:$E102,"0")</f>
        <v>0</v>
      </c>
      <c r="BK99" s="72" t="n">
        <f aca="false">SUMIFS(BK101:BK102,$E101:$E102,"0")</f>
        <v>0</v>
      </c>
      <c r="BL99" s="72" t="n">
        <f aca="false">SUMIFS(BL101:BL102,$E101:$E102,"0")</f>
        <v>0</v>
      </c>
      <c r="BM99" s="72" t="n">
        <f aca="false">SUMIFS(BM101:BM102,$E101:$E102,"0")</f>
        <v>0</v>
      </c>
      <c r="BN99" s="72" t="n">
        <f aca="false">SUMIFS(BN101:BN102,$E101:$E102,"0")</f>
        <v>0</v>
      </c>
      <c r="BO99" s="72" t="n">
        <f aca="false">SUMIFS(BO101:BO102,$E101:$E102,"0")</f>
        <v>0</v>
      </c>
      <c r="BP99" s="72" t="n">
        <f aca="false">SUMIFS(BP101:BP102,$E101:$E102,"0")</f>
        <v>0</v>
      </c>
      <c r="BQ99" s="72" t="n">
        <f aca="false">SUMIFS(BQ101:BQ102,$E101:$E102,"0")</f>
        <v>0</v>
      </c>
      <c r="BR99" s="34" t="n">
        <f aca="false">SUM(BS99:BV99)</f>
        <v>0</v>
      </c>
      <c r="BS99" s="34" t="n">
        <f aca="false">SUM(BW99:BY99)</f>
        <v>0</v>
      </c>
      <c r="BT99" s="34" t="n">
        <f aca="false">SUM(BZ99:CB99)</f>
        <v>0</v>
      </c>
      <c r="BU99" s="34" t="n">
        <f aca="false">SUM(CC99:CE99)</f>
        <v>0</v>
      </c>
      <c r="BV99" s="34" t="n">
        <f aca="false">SUM(CF99:CH99)</f>
        <v>0</v>
      </c>
      <c r="BW99" s="72" t="n">
        <f aca="false">SUMIFS(BW101:BW102,$E101:$E102,"0")</f>
        <v>0</v>
      </c>
      <c r="BX99" s="72" t="n">
        <f aca="false">SUMIFS(BX101:BX102,$E101:$E102,"0")</f>
        <v>0</v>
      </c>
      <c r="BY99" s="72" t="n">
        <f aca="false">SUMIFS(BY101:BY102,$E101:$E102,"0")</f>
        <v>0</v>
      </c>
      <c r="BZ99" s="72" t="n">
        <f aca="false">SUMIFS(BZ101:BZ102,$E101:$E102,"0")</f>
        <v>0</v>
      </c>
      <c r="CA99" s="72" t="n">
        <f aca="false">SUMIFS(CA101:CA102,$E101:$E102,"0")</f>
        <v>0</v>
      </c>
      <c r="CB99" s="72" t="n">
        <f aca="false">SUMIFS(CB101:CB102,$E101:$E102,"0")</f>
        <v>0</v>
      </c>
      <c r="CC99" s="72" t="n">
        <f aca="false">SUMIFS(CC101:CC102,$E101:$E102,"0")</f>
        <v>0</v>
      </c>
      <c r="CD99" s="72" t="n">
        <f aca="false">SUMIFS(CD101:CD102,$E101:$E102,"0")</f>
        <v>0</v>
      </c>
      <c r="CE99" s="72" t="n">
        <f aca="false">SUMIFS(CE101:CE102,$E101:$E102,"0")</f>
        <v>0</v>
      </c>
      <c r="CF99" s="72" t="n">
        <f aca="false">SUMIFS(CF101:CF102,$E101:$E102,"0")</f>
        <v>0</v>
      </c>
      <c r="CG99" s="72" t="n">
        <f aca="false">SUMIFS(CG101:CG102,$E101:$E102,"0")</f>
        <v>0</v>
      </c>
      <c r="CH99" s="72" t="n">
        <f aca="false">SUMIFS(CH101:CH102,$E101:$E102,"0")</f>
        <v>0</v>
      </c>
      <c r="CI99" s="34" t="n">
        <f aca="false" t="array" ref="CI99:CI99">BR99</f>
        <v>0</v>
      </c>
      <c r="CJ99" s="34" t="n">
        <f aca="false" t="array" ref="CJ99:CJ99">CI99</f>
        <v>0</v>
      </c>
      <c r="CK99" s="34" t="n">
        <f aca="false" t="array" ref="CK99:CK99">CJ99</f>
        <v>0</v>
      </c>
      <c r="CL99" s="34" t="n">
        <f aca="false" t="array" ref="CL99:CL99">CK99</f>
        <v>0</v>
      </c>
      <c r="CM99" s="73" t="n">
        <f aca="false">SUM(CN99:CQ99)</f>
        <v>0</v>
      </c>
      <c r="CN99" s="73" t="n">
        <f aca="false">SUM(CR99:CT99)</f>
        <v>0</v>
      </c>
      <c r="CO99" s="73" t="n">
        <f aca="false">SUM(CU99:CW99)</f>
        <v>0</v>
      </c>
      <c r="CP99" s="73" t="n">
        <f aca="false">SUM(CX99:CZ99)</f>
        <v>0</v>
      </c>
      <c r="CQ99" s="73" t="n">
        <f aca="false">SUM(DA99:DC99)</f>
        <v>0</v>
      </c>
      <c r="CR99" s="73" t="n">
        <f aca="false">SUMIFS(CR101:CR102,$E101:$E102,"0")</f>
        <v>0</v>
      </c>
      <c r="CS99" s="73" t="n">
        <f aca="false">SUMIFS(CS101:CS102,$E101:$E102,"0")</f>
        <v>0</v>
      </c>
      <c r="CT99" s="73" t="n">
        <f aca="false">SUMIFS(CT101:CT102,$E101:$E102,"0")</f>
        <v>0</v>
      </c>
      <c r="CU99" s="73" t="n">
        <f aca="false">SUMIFS(CU101:CU102,$E101:$E102,"0")</f>
        <v>0</v>
      </c>
      <c r="CV99" s="73" t="n">
        <f aca="false">SUMIFS(CV101:CV102,$E101:$E102,"0")</f>
        <v>0</v>
      </c>
      <c r="CW99" s="73" t="n">
        <f aca="false">SUMIFS(CW101:CW102,$E101:$E102,"0")</f>
        <v>0</v>
      </c>
      <c r="CX99" s="73" t="n">
        <f aca="false">SUMIFS(CX101:CX102,$E101:$E102,"0")</f>
        <v>0</v>
      </c>
      <c r="CY99" s="73" t="n">
        <f aca="false">SUMIFS(CY101:CY102,$E101:$E102,"0")</f>
        <v>0</v>
      </c>
      <c r="CZ99" s="73" t="n">
        <f aca="false">SUMIFS(CZ101:CZ102,$E101:$E102,"0")</f>
        <v>0</v>
      </c>
      <c r="DA99" s="73" t="n">
        <f aca="false">SUMIFS(DA101:DA102,$E101:$E102,"0")</f>
        <v>0</v>
      </c>
      <c r="DB99" s="73" t="n">
        <f aca="false">SUMIFS(DB101:DB102,$E101:$E102,"0")</f>
        <v>0</v>
      </c>
      <c r="DC99" s="73" t="n">
        <f aca="false">SUMIFS(DC101:DC102,$E101:$E102,"0")</f>
        <v>0</v>
      </c>
      <c r="DD99" s="71" t="n">
        <f aca="false">IF(AV99=0,0,CM99/AV99%)</f>
        <v>0</v>
      </c>
      <c r="DE99" s="71" t="n">
        <f aca="false">CM99-BR99</f>
        <v>0</v>
      </c>
      <c r="DF99" s="70" t="n">
        <f aca="false" t="array" ref="DF99:DF99">CM99</f>
        <v>0</v>
      </c>
      <c r="DG99" s="70" t="n">
        <f aca="false" t="array" ref="DG99:DG99">DF99</f>
        <v>0</v>
      </c>
      <c r="DH99" s="70" t="n">
        <f aca="false" t="array" ref="DH99:DH99">DG99</f>
        <v>0</v>
      </c>
      <c r="DI99" s="70" t="n">
        <f aca="false" t="array" ref="DI99:DI99">DH99</f>
        <v>0</v>
      </c>
      <c r="DJ99" s="70"/>
      <c r="DK99" s="70"/>
      <c r="DL99" s="70"/>
      <c r="DM99" s="70"/>
      <c r="DN99" s="70"/>
      <c r="DO99" s="70"/>
      <c r="DP99" s="70"/>
      <c r="DR99" s="36"/>
      <c r="DT99" s="57" t="s">
        <v>229</v>
      </c>
      <c r="DU99" s="57" t="s">
        <v>230</v>
      </c>
      <c r="DV99" s="57" t="s">
        <v>158</v>
      </c>
      <c r="DW99" s="6"/>
      <c r="DX99" s="6"/>
      <c r="DY99" s="6"/>
      <c r="DZ99" s="6"/>
    </row>
    <row r="100" s="27" customFormat="true" ht="25.5" hidden="true" customHeight="true" outlineLevel="0" collapsed="false">
      <c r="A100" s="74" t="b">
        <f aca="false">FALSE()</f>
        <v>0</v>
      </c>
      <c r="B100" s="1"/>
      <c r="D100" s="8"/>
      <c r="E100" s="8"/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  <c r="AA100" s="62"/>
      <c r="AB100" s="62"/>
      <c r="AC100" s="62"/>
      <c r="AD100" s="62"/>
      <c r="AE100" s="62"/>
      <c r="AF100" s="62"/>
      <c r="AG100" s="62"/>
      <c r="AH100" s="62"/>
      <c r="AI100" s="62"/>
      <c r="AJ100" s="62"/>
      <c r="AK100" s="62"/>
      <c r="AL100" s="62"/>
      <c r="AM100" s="62"/>
      <c r="AN100" s="62"/>
      <c r="AO100" s="62"/>
      <c r="AP100" s="62"/>
      <c r="AQ100" s="62"/>
      <c r="AR100" s="62"/>
      <c r="AS100" s="62"/>
      <c r="AT100" s="62"/>
      <c r="AU100" s="62"/>
      <c r="AV100" s="62"/>
      <c r="AW100" s="62"/>
      <c r="AX100" s="62"/>
      <c r="AY100" s="62"/>
      <c r="AZ100" s="62"/>
      <c r="BA100" s="62"/>
      <c r="BB100" s="62"/>
      <c r="BC100" s="62"/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/>
      <c r="BV100" s="62"/>
      <c r="BW100" s="62"/>
      <c r="BX100" s="62"/>
      <c r="BY100" s="62"/>
      <c r="BZ100" s="62"/>
      <c r="CA100" s="62"/>
      <c r="CB100" s="62"/>
      <c r="CC100" s="62"/>
      <c r="CD100" s="62"/>
      <c r="CE100" s="62"/>
      <c r="CF100" s="62"/>
      <c r="CG100" s="62"/>
      <c r="CH100" s="62"/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T100" s="62"/>
      <c r="CU100" s="62"/>
      <c r="CV100" s="62"/>
      <c r="CW100" s="62"/>
      <c r="CX100" s="62"/>
      <c r="CY100" s="62"/>
      <c r="CZ100" s="62"/>
      <c r="DA100" s="62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2"/>
      <c r="DN100" s="62"/>
      <c r="DO100" s="62"/>
      <c r="DP100" s="62"/>
      <c r="DR100" s="36"/>
      <c r="DT100" s="77" t="s">
        <v>229</v>
      </c>
      <c r="DU100" s="77" t="s">
        <v>230</v>
      </c>
      <c r="DV100" s="77" t="s">
        <v>158</v>
      </c>
    </row>
    <row r="101" s="27" customFormat="true" ht="19.5" hidden="true" customHeight="true" outlineLevel="0" collapsed="false">
      <c r="A101" s="8" t="n">
        <f aca="false" t="array" ref="A101:A101">A100</f>
        <v>0</v>
      </c>
      <c r="B101" s="65" t="str">
        <f aca="false" t="array" ref="B101:B101">G99</f>
        <v>5.1.2</v>
      </c>
      <c r="D101" s="8"/>
      <c r="E101" s="8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76"/>
      <c r="CB101" s="76"/>
      <c r="CC101" s="76"/>
      <c r="CD101" s="76"/>
      <c r="CE101" s="76"/>
      <c r="CF101" s="76"/>
      <c r="CG101" s="76"/>
      <c r="CH101" s="76"/>
      <c r="CI101" s="76"/>
      <c r="CJ101" s="76"/>
      <c r="CK101" s="76"/>
      <c r="CL101" s="76"/>
      <c r="CM101" s="76"/>
      <c r="CN101" s="76"/>
      <c r="CO101" s="76"/>
      <c r="CP101" s="76"/>
      <c r="CQ101" s="76"/>
      <c r="CR101" s="76"/>
      <c r="CS101" s="76"/>
      <c r="CT101" s="76"/>
      <c r="CU101" s="76"/>
      <c r="CV101" s="76"/>
      <c r="CW101" s="76"/>
      <c r="CX101" s="76"/>
      <c r="CY101" s="76"/>
      <c r="CZ101" s="76"/>
      <c r="DA101" s="76"/>
      <c r="DB101" s="76"/>
      <c r="DC101" s="76"/>
      <c r="DD101" s="76"/>
      <c r="DE101" s="76"/>
      <c r="DF101" s="76"/>
      <c r="DG101" s="76"/>
      <c r="DH101" s="76"/>
      <c r="DI101" s="76"/>
      <c r="DJ101" s="76"/>
      <c r="DK101" s="76"/>
      <c r="DL101" s="76"/>
      <c r="DM101" s="76"/>
      <c r="DN101" s="76"/>
      <c r="DO101" s="76"/>
      <c r="DP101" s="76"/>
      <c r="DR101" s="36"/>
      <c r="DT101" s="77" t="s">
        <v>229</v>
      </c>
      <c r="DU101" s="77" t="s">
        <v>230</v>
      </c>
      <c r="DV101" s="77" t="s">
        <v>158</v>
      </c>
    </row>
    <row r="102" customFormat="false" ht="15" hidden="false" customHeight="true" outlineLevel="0" collapsed="false">
      <c r="G102" s="66"/>
      <c r="H102" s="67" t="s">
        <v>226</v>
      </c>
      <c r="I102" s="67"/>
      <c r="J102" s="67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9"/>
      <c r="AF102" s="69"/>
      <c r="AG102" s="69"/>
      <c r="AH102" s="69"/>
      <c r="AI102" s="69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9"/>
      <c r="AW102" s="68"/>
      <c r="AX102" s="68"/>
      <c r="AY102" s="68"/>
      <c r="AZ102" s="68"/>
      <c r="BA102" s="69"/>
      <c r="BB102" s="69"/>
      <c r="BC102" s="69"/>
      <c r="BD102" s="69"/>
      <c r="BE102" s="69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9"/>
      <c r="BS102" s="69"/>
      <c r="BT102" s="69"/>
      <c r="BU102" s="69"/>
      <c r="BV102" s="69"/>
      <c r="BW102" s="68"/>
      <c r="BX102" s="68"/>
      <c r="BY102" s="68"/>
      <c r="BZ102" s="68"/>
      <c r="CA102" s="68"/>
      <c r="CB102" s="68"/>
      <c r="CC102" s="68"/>
      <c r="CD102" s="68"/>
      <c r="CE102" s="68"/>
      <c r="CF102" s="68"/>
      <c r="CG102" s="68"/>
      <c r="CH102" s="68"/>
      <c r="CI102" s="69"/>
      <c r="CJ102" s="69"/>
      <c r="CK102" s="69"/>
      <c r="CL102" s="69"/>
      <c r="CM102" s="69"/>
      <c r="CN102" s="69"/>
      <c r="CO102" s="69"/>
      <c r="CP102" s="69"/>
      <c r="CQ102" s="69"/>
      <c r="CR102" s="69"/>
      <c r="CS102" s="69"/>
      <c r="CT102" s="69"/>
      <c r="CU102" s="69"/>
      <c r="CV102" s="69"/>
      <c r="CW102" s="69"/>
      <c r="CX102" s="69"/>
      <c r="CY102" s="69"/>
      <c r="CZ102" s="69"/>
      <c r="DA102" s="69"/>
      <c r="DB102" s="69"/>
      <c r="DC102" s="69"/>
      <c r="DD102" s="68"/>
      <c r="DE102" s="68"/>
      <c r="DF102" s="69"/>
      <c r="DG102" s="69"/>
      <c r="DH102" s="69"/>
      <c r="DI102" s="69"/>
      <c r="DJ102" s="68"/>
      <c r="DK102" s="68"/>
      <c r="DL102" s="68"/>
      <c r="DM102" s="68"/>
      <c r="DN102" s="68"/>
      <c r="DO102" s="68"/>
      <c r="DP102" s="68"/>
    </row>
    <row r="103" s="27" customFormat="true" ht="15" hidden="false" customHeight="true" outlineLevel="0" collapsed="false">
      <c r="A103" s="8"/>
      <c r="B103" s="1"/>
      <c r="D103" s="8"/>
      <c r="E103" s="8"/>
      <c r="G103" s="49" t="s">
        <v>231</v>
      </c>
      <c r="H103" s="50" t="s">
        <v>232</v>
      </c>
      <c r="I103" s="44"/>
      <c r="J103" s="31" t="s">
        <v>161</v>
      </c>
      <c r="K103" s="72" t="n">
        <f aca="false">SUMIFS(K105:K115,$E105:$E115,"0")</f>
        <v>0</v>
      </c>
      <c r="L103" s="72" t="n">
        <f aca="false">SUMIFS(L105:L115,$E105:$E115,"0")</f>
        <v>0</v>
      </c>
      <c r="M103" s="72" t="n">
        <f aca="false">SUMIFS(M105:M115,$E105:$E115,"0")</f>
        <v>0</v>
      </c>
      <c r="N103" s="34" t="n">
        <f aca="false">SUM(O103:R103)</f>
        <v>0</v>
      </c>
      <c r="O103" s="34" t="n">
        <f aca="false">SUM(S103:U103)</f>
        <v>0</v>
      </c>
      <c r="P103" s="34" t="n">
        <f aca="false">SUM(V103:X103)</f>
        <v>0</v>
      </c>
      <c r="Q103" s="34" t="n">
        <f aca="false">SUM(Y103:AA103)</f>
        <v>0</v>
      </c>
      <c r="R103" s="34" t="n">
        <f aca="false">SUM(AB103:AD103)</f>
        <v>0</v>
      </c>
      <c r="S103" s="72" t="n">
        <f aca="false">SUMIFS(S105:S115,$E105:$E115,"0")</f>
        <v>0</v>
      </c>
      <c r="T103" s="72" t="n">
        <f aca="false">SUMIFS(T105:T115,$E105:$E115,"0")</f>
        <v>0</v>
      </c>
      <c r="U103" s="72" t="n">
        <f aca="false">SUMIFS(U105:U115,$E105:$E115,"0")</f>
        <v>0</v>
      </c>
      <c r="V103" s="72" t="n">
        <f aca="false">SUMIFS(V105:V115,$E105:$E115,"0")</f>
        <v>0</v>
      </c>
      <c r="W103" s="72" t="n">
        <f aca="false">SUMIFS(W105:W115,$E105:$E115,"0")</f>
        <v>0</v>
      </c>
      <c r="X103" s="72" t="n">
        <f aca="false">SUMIFS(X105:X115,$E105:$E115,"0")</f>
        <v>0</v>
      </c>
      <c r="Y103" s="72" t="n">
        <f aca="false">SUMIFS(Y105:Y115,$E105:$E115,"0")</f>
        <v>0</v>
      </c>
      <c r="Z103" s="72" t="n">
        <f aca="false">SUMIFS(Z105:Z115,$E105:$E115,"0")</f>
        <v>0</v>
      </c>
      <c r="AA103" s="72" t="n">
        <f aca="false">SUMIFS(AA105:AA115,$E105:$E115,"0")</f>
        <v>0</v>
      </c>
      <c r="AB103" s="72" t="n">
        <f aca="false">SUMIFS(AB105:AB115,$E105:$E115,"0")</f>
        <v>0</v>
      </c>
      <c r="AC103" s="72" t="n">
        <f aca="false">SUMIFS(AC105:AC115,$E105:$E115,"0")</f>
        <v>0</v>
      </c>
      <c r="AD103" s="72" t="n">
        <f aca="false">SUMIFS(AD105:AD115,$E105:$E115,"0")</f>
        <v>0</v>
      </c>
      <c r="AE103" s="70" t="n">
        <f aca="false">SUM(AF103:AI103)</f>
        <v>0</v>
      </c>
      <c r="AF103" s="70" t="n">
        <f aca="false">SUM(AJ103:AL103)</f>
        <v>0</v>
      </c>
      <c r="AG103" s="70" t="n">
        <f aca="false">SUM(AM103:AO103)</f>
        <v>0</v>
      </c>
      <c r="AH103" s="70" t="n">
        <f aca="false">SUM(AP103:AR103)</f>
        <v>0</v>
      </c>
      <c r="AI103" s="70" t="n">
        <f aca="false">SUM(AS103:AU103)</f>
        <v>0</v>
      </c>
      <c r="AJ103" s="73" t="n">
        <f aca="false">SUMIFS(AJ105:AJ115,$E105:$E115,"0")</f>
        <v>0</v>
      </c>
      <c r="AK103" s="73" t="n">
        <f aca="false">SUMIFS(AK105:AK115,$E105:$E115,"0")</f>
        <v>0</v>
      </c>
      <c r="AL103" s="73" t="n">
        <f aca="false">SUMIFS(AL105:AL115,$E105:$E115,"0")</f>
        <v>0</v>
      </c>
      <c r="AM103" s="73" t="n">
        <f aca="false">SUMIFS(AM105:AM115,$E105:$E115,"0")</f>
        <v>0</v>
      </c>
      <c r="AN103" s="73" t="n">
        <f aca="false">SUMIFS(AN105:AN115,$E105:$E115,"0")</f>
        <v>0</v>
      </c>
      <c r="AO103" s="73" t="n">
        <f aca="false">SUMIFS(AO105:AO115,$E105:$E115,"0")</f>
        <v>0</v>
      </c>
      <c r="AP103" s="73" t="n">
        <f aca="false">SUMIFS(AP105:AP115,$E105:$E115,"0")</f>
        <v>0</v>
      </c>
      <c r="AQ103" s="73" t="n">
        <f aca="false">SUMIFS(AQ105:AQ115,$E105:$E115,"0")</f>
        <v>0</v>
      </c>
      <c r="AR103" s="73" t="n">
        <f aca="false">SUMIFS(AR105:AR115,$E105:$E115,"0")</f>
        <v>0</v>
      </c>
      <c r="AS103" s="73" t="n">
        <f aca="false">SUMIFS(AS105:AS115,$E105:$E115,"0")</f>
        <v>0</v>
      </c>
      <c r="AT103" s="73" t="n">
        <f aca="false">SUMIFS(AT105:AT115,$E105:$E115,"0")</f>
        <v>0</v>
      </c>
      <c r="AU103" s="73" t="n">
        <f aca="false">SUMIFS(AU105:AU115,$E105:$E115,"0")</f>
        <v>0</v>
      </c>
      <c r="AV103" s="34" t="n">
        <f aca="false">SUM(AW103:AZ103)</f>
        <v>0</v>
      </c>
      <c r="AW103" s="72" t="n">
        <f aca="false">SUMIFS(AW105:AW115,$E105:$E115,"0")</f>
        <v>0</v>
      </c>
      <c r="AX103" s="72" t="n">
        <f aca="false">SUMIFS(AX105:AX115,$E105:$E115,"0")</f>
        <v>0</v>
      </c>
      <c r="AY103" s="72" t="n">
        <f aca="false">SUMIFS(AY105:AY115,$E105:$E115,"0")</f>
        <v>0</v>
      </c>
      <c r="AZ103" s="72" t="n">
        <f aca="false">SUMIFS(AZ105:AZ115,$E105:$E115,"0")</f>
        <v>0</v>
      </c>
      <c r="BA103" s="34" t="n">
        <f aca="false">SUM(BB103:BE103)</f>
        <v>24749.47301</v>
      </c>
      <c r="BB103" s="34" t="n">
        <f aca="false">SUM(BF103:BH103)</f>
        <v>12535.128</v>
      </c>
      <c r="BC103" s="34" t="n">
        <f aca="false">SUM(BI103:BK103)</f>
        <v>1714.34501</v>
      </c>
      <c r="BD103" s="34" t="n">
        <f aca="false">SUM(BL103:BN103)</f>
        <v>0</v>
      </c>
      <c r="BE103" s="34" t="n">
        <f aca="false">SUM(BO103:BQ103)</f>
        <v>10500</v>
      </c>
      <c r="BF103" s="72" t="n">
        <f aca="false">SUMIFS(BF105:BF115,$E105:$E115,"0")</f>
        <v>5229.513</v>
      </c>
      <c r="BG103" s="72" t="n">
        <f aca="false">SUMIFS(BG105:BG115,$E105:$E115,"0")</f>
        <v>4071.232</v>
      </c>
      <c r="BH103" s="72" t="n">
        <f aca="false">SUMIFS(BH105:BH115,$E105:$E115,"0")</f>
        <v>3234.383</v>
      </c>
      <c r="BI103" s="72" t="n">
        <f aca="false">SUMIFS(BI105:BI115,$E105:$E115,"0")</f>
        <v>1714.34501</v>
      </c>
      <c r="BJ103" s="72" t="n">
        <f aca="false">SUMIFS(BJ105:BJ115,$E105:$E115,"0")</f>
        <v>0</v>
      </c>
      <c r="BK103" s="72" t="n">
        <f aca="false">SUMIFS(BK105:BK115,$E105:$E115,"0")</f>
        <v>0</v>
      </c>
      <c r="BL103" s="72" t="n">
        <f aca="false">SUMIFS(BL105:BL115,$E105:$E115,"0")</f>
        <v>0</v>
      </c>
      <c r="BM103" s="72" t="n">
        <f aca="false">SUMIFS(BM105:BM115,$E105:$E115,"0")</f>
        <v>0</v>
      </c>
      <c r="BN103" s="72" t="n">
        <f aca="false">SUMIFS(BN105:BN115,$E105:$E115,"0")</f>
        <v>0</v>
      </c>
      <c r="BO103" s="72" t="n">
        <f aca="false">SUMIFS(BO105:BO115,$E105:$E115,"0")</f>
        <v>2120</v>
      </c>
      <c r="BP103" s="72" t="n">
        <f aca="false">SUMIFS(BP105:BP115,$E105:$E115,"0")</f>
        <v>3903</v>
      </c>
      <c r="BQ103" s="72" t="n">
        <f aca="false">SUMIFS(BQ105:BQ115,$E105:$E115,"0")</f>
        <v>4477</v>
      </c>
      <c r="BR103" s="34" t="n">
        <f aca="false">SUM(BS103:BV103)</f>
        <v>27500</v>
      </c>
      <c r="BS103" s="34" t="n">
        <f aca="false">SUM(BW103:BY103)</f>
        <v>15000</v>
      </c>
      <c r="BT103" s="34" t="n">
        <f aca="false">SUM(BZ103:CB103)</f>
        <v>2000</v>
      </c>
      <c r="BU103" s="34" t="n">
        <f aca="false">SUM(CC103:CE103)</f>
        <v>0</v>
      </c>
      <c r="BV103" s="34" t="n">
        <f aca="false">SUM(CF103:CH103)</f>
        <v>10500</v>
      </c>
      <c r="BW103" s="72" t="n">
        <f aca="false">SUMIFS(BW105:BW115,$E105:$E115,"0")</f>
        <v>5604</v>
      </c>
      <c r="BX103" s="72" t="n">
        <f aca="false">SUMIFS(BX105:BX115,$E105:$E115,"0")</f>
        <v>5207</v>
      </c>
      <c r="BY103" s="72" t="n">
        <f aca="false">SUMIFS(BY105:BY115,$E105:$E115,"0")</f>
        <v>4189</v>
      </c>
      <c r="BZ103" s="72" t="n">
        <f aca="false">SUMIFS(BZ105:BZ115,$E105:$E115,"0")</f>
        <v>2000</v>
      </c>
      <c r="CA103" s="72" t="n">
        <f aca="false">SUMIFS(CA105:CA115,$E105:$E115,"0")</f>
        <v>0</v>
      </c>
      <c r="CB103" s="72" t="n">
        <f aca="false">SUMIFS(CB105:CB115,$E105:$E115,"0")</f>
        <v>0</v>
      </c>
      <c r="CC103" s="72" t="n">
        <f aca="false">SUMIFS(CC105:CC115,$E105:$E115,"0")</f>
        <v>0</v>
      </c>
      <c r="CD103" s="72" t="n">
        <f aca="false">SUMIFS(CD105:CD115,$E105:$E115,"0")</f>
        <v>0</v>
      </c>
      <c r="CE103" s="72" t="n">
        <f aca="false">SUMIFS(CE105:CE115,$E105:$E115,"0")</f>
        <v>0</v>
      </c>
      <c r="CF103" s="72" t="n">
        <f aca="false">SUMIFS(CF105:CF115,$E105:$E115,"0")</f>
        <v>2120</v>
      </c>
      <c r="CG103" s="72" t="n">
        <f aca="false">SUMIFS(CG105:CG115,$E105:$E115,"0")</f>
        <v>3903</v>
      </c>
      <c r="CH103" s="72" t="n">
        <f aca="false">SUMIFS(CH105:CH115,$E105:$E115,"0")</f>
        <v>4477</v>
      </c>
      <c r="CI103" s="34" t="n">
        <f aca="false" t="array" ref="CI103:CI103">BR103</f>
        <v>27500</v>
      </c>
      <c r="CJ103" s="34" t="n">
        <f aca="false" t="array" ref="CJ103:CJ103">CI103</f>
        <v>27500</v>
      </c>
      <c r="CK103" s="34" t="n">
        <f aca="false" t="array" ref="CK103:CK103">CJ103</f>
        <v>27500</v>
      </c>
      <c r="CL103" s="34" t="n">
        <f aca="false" t="array" ref="CL103:CL103">CK103</f>
        <v>27500</v>
      </c>
      <c r="CM103" s="73" t="n">
        <f aca="false">SUM(CN103:CQ103)</f>
        <v>0</v>
      </c>
      <c r="CN103" s="73" t="n">
        <f aca="false">SUM(CR103:CT103)</f>
        <v>0</v>
      </c>
      <c r="CO103" s="73" t="n">
        <f aca="false">SUM(CU103:CW103)</f>
        <v>0</v>
      </c>
      <c r="CP103" s="73" t="n">
        <f aca="false">SUM(CX103:CZ103)</f>
        <v>0</v>
      </c>
      <c r="CQ103" s="73" t="n">
        <f aca="false">SUM(DA103:DC103)</f>
        <v>0</v>
      </c>
      <c r="CR103" s="73" t="n">
        <f aca="false">SUMIFS(CR105:CR115,$E105:$E115,"0")</f>
        <v>0</v>
      </c>
      <c r="CS103" s="73" t="n">
        <f aca="false">SUMIFS(CS105:CS115,$E105:$E115,"0")</f>
        <v>0</v>
      </c>
      <c r="CT103" s="73" t="n">
        <f aca="false">SUMIFS(CT105:CT115,$E105:$E115,"0")</f>
        <v>0</v>
      </c>
      <c r="CU103" s="73" t="n">
        <f aca="false">SUMIFS(CU105:CU115,$E105:$E115,"0")</f>
        <v>0</v>
      </c>
      <c r="CV103" s="73" t="n">
        <f aca="false">SUMIFS(CV105:CV115,$E105:$E115,"0")</f>
        <v>0</v>
      </c>
      <c r="CW103" s="73" t="n">
        <f aca="false">SUMIFS(CW105:CW115,$E105:$E115,"0")</f>
        <v>0</v>
      </c>
      <c r="CX103" s="73" t="n">
        <f aca="false">SUMIFS(CX105:CX115,$E105:$E115,"0")</f>
        <v>0</v>
      </c>
      <c r="CY103" s="73" t="n">
        <f aca="false">SUMIFS(CY105:CY115,$E105:$E115,"0")</f>
        <v>0</v>
      </c>
      <c r="CZ103" s="73" t="n">
        <f aca="false">SUMIFS(CZ105:CZ115,$E105:$E115,"0")</f>
        <v>0</v>
      </c>
      <c r="DA103" s="73" t="n">
        <f aca="false">SUMIFS(DA105:DA115,$E105:$E115,"0")</f>
        <v>0</v>
      </c>
      <c r="DB103" s="73" t="n">
        <f aca="false">SUMIFS(DB105:DB115,$E105:$E115,"0")</f>
        <v>0</v>
      </c>
      <c r="DC103" s="73" t="n">
        <f aca="false">SUMIFS(DC105:DC115,$E105:$E115,"0")</f>
        <v>0</v>
      </c>
      <c r="DD103" s="71" t="n">
        <f aca="false">IF(AV103=0,0,CM103/AV103%)</f>
        <v>0</v>
      </c>
      <c r="DE103" s="71" t="n">
        <f aca="false">CM103-BR103</f>
        <v>-27500</v>
      </c>
      <c r="DF103" s="70" t="n">
        <f aca="false" t="array" ref="DF103:DF103">CM103</f>
        <v>0</v>
      </c>
      <c r="DG103" s="70" t="n">
        <f aca="false" t="array" ref="DG103:DG103">DF103</f>
        <v>0</v>
      </c>
      <c r="DH103" s="70" t="n">
        <f aca="false" t="array" ref="DH103:DH103">DG103</f>
        <v>0</v>
      </c>
      <c r="DI103" s="70" t="n">
        <f aca="false" t="array" ref="DI103:DI103">DH103</f>
        <v>0</v>
      </c>
      <c r="DJ103" s="70"/>
      <c r="DK103" s="70"/>
      <c r="DL103" s="70"/>
      <c r="DM103" s="70"/>
      <c r="DN103" s="70"/>
      <c r="DO103" s="70"/>
      <c r="DP103" s="70"/>
      <c r="DR103" s="36"/>
      <c r="DT103" s="37" t="s">
        <v>233</v>
      </c>
      <c r="DU103" s="37" t="s">
        <v>234</v>
      </c>
      <c r="DV103" s="37" t="s">
        <v>158</v>
      </c>
      <c r="DW103" s="38"/>
      <c r="DX103" s="38"/>
      <c r="DY103" s="38"/>
      <c r="DZ103" s="38"/>
    </row>
    <row r="104" s="27" customFormat="true" ht="21" hidden="true" customHeight="true" outlineLevel="0" collapsed="false">
      <c r="A104" s="74" t="b">
        <f aca="false">FALSE()</f>
        <v>0</v>
      </c>
      <c r="B104" s="1"/>
      <c r="D104" s="8"/>
      <c r="E104" s="8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  <c r="AA104" s="62"/>
      <c r="AB104" s="62"/>
      <c r="AC104" s="62"/>
      <c r="AD104" s="62"/>
      <c r="AE104" s="62"/>
      <c r="AF104" s="62"/>
      <c r="AG104" s="62"/>
      <c r="AH104" s="62"/>
      <c r="AI104" s="62"/>
      <c r="AJ104" s="62"/>
      <c r="AK104" s="62"/>
      <c r="AL104" s="62"/>
      <c r="AM104" s="62"/>
      <c r="AN104" s="62"/>
      <c r="AO104" s="62"/>
      <c r="AP104" s="62"/>
      <c r="AQ104" s="62"/>
      <c r="AR104" s="62"/>
      <c r="AS104" s="62"/>
      <c r="AT104" s="62"/>
      <c r="AU104" s="62"/>
      <c r="AV104" s="62"/>
      <c r="AW104" s="62"/>
      <c r="AX104" s="62"/>
      <c r="AY104" s="62"/>
      <c r="AZ104" s="62"/>
      <c r="BA104" s="62"/>
      <c r="BB104" s="62"/>
      <c r="BC104" s="62"/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/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/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R104" s="36"/>
      <c r="DT104" s="63" t="s">
        <v>233</v>
      </c>
      <c r="DU104" s="63" t="s">
        <v>234</v>
      </c>
      <c r="DV104" s="63" t="s">
        <v>158</v>
      </c>
    </row>
    <row r="105" s="27" customFormat="true" ht="21.75" hidden="true" customHeight="true" outlineLevel="0" collapsed="false">
      <c r="A105" s="8" t="n">
        <f aca="false" t="array" ref="A105:A105">A104</f>
        <v>0</v>
      </c>
      <c r="B105" s="65" t="str">
        <f aca="false" t="array" ref="B105:B105">G103</f>
        <v>5.2</v>
      </c>
      <c r="D105" s="8"/>
      <c r="E105" s="8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  <c r="AW105" s="64"/>
      <c r="AX105" s="64"/>
      <c r="AY105" s="64"/>
      <c r="AZ105" s="64"/>
      <c r="BA105" s="64"/>
      <c r="BB105" s="64"/>
      <c r="BC105" s="64"/>
      <c r="BD105" s="64"/>
      <c r="BE105" s="64"/>
      <c r="BF105" s="64"/>
      <c r="BG105" s="64"/>
      <c r="BH105" s="64"/>
      <c r="BI105" s="64"/>
      <c r="BJ105" s="64"/>
      <c r="BK105" s="64"/>
      <c r="BL105" s="64"/>
      <c r="BM105" s="64"/>
      <c r="BN105" s="64"/>
      <c r="BO105" s="64"/>
      <c r="BP105" s="64"/>
      <c r="BQ105" s="64"/>
      <c r="BR105" s="64"/>
      <c r="BS105" s="64"/>
      <c r="BT105" s="64"/>
      <c r="BU105" s="64"/>
      <c r="BV105" s="64"/>
      <c r="BW105" s="64"/>
      <c r="BX105" s="64"/>
      <c r="BY105" s="64"/>
      <c r="BZ105" s="64"/>
      <c r="CA105" s="64"/>
      <c r="CB105" s="64"/>
      <c r="CC105" s="64"/>
      <c r="CD105" s="64"/>
      <c r="CE105" s="64"/>
      <c r="CF105" s="64"/>
      <c r="CG105" s="64"/>
      <c r="CH105" s="64"/>
      <c r="CI105" s="64"/>
      <c r="CJ105" s="64"/>
      <c r="CK105" s="64"/>
      <c r="CL105" s="64"/>
      <c r="CM105" s="64"/>
      <c r="CN105" s="64"/>
      <c r="CO105" s="64"/>
      <c r="CP105" s="64"/>
      <c r="CQ105" s="64"/>
      <c r="CR105" s="64"/>
      <c r="CS105" s="64"/>
      <c r="CT105" s="64"/>
      <c r="CU105" s="64"/>
      <c r="CV105" s="64"/>
      <c r="CW105" s="64"/>
      <c r="CX105" s="64"/>
      <c r="CY105" s="64"/>
      <c r="CZ105" s="64"/>
      <c r="DA105" s="64"/>
      <c r="DB105" s="64"/>
      <c r="DC105" s="64"/>
      <c r="DD105" s="64"/>
      <c r="DE105" s="64"/>
      <c r="DF105" s="64"/>
      <c r="DG105" s="64"/>
      <c r="DH105" s="64"/>
      <c r="DI105" s="64"/>
      <c r="DJ105" s="64"/>
      <c r="DK105" s="64"/>
      <c r="DL105" s="64"/>
      <c r="DM105" s="64"/>
      <c r="DN105" s="64"/>
      <c r="DO105" s="64"/>
      <c r="DP105" s="64"/>
      <c r="DR105" s="36"/>
      <c r="DT105" s="63" t="s">
        <v>233</v>
      </c>
      <c r="DU105" s="63" t="s">
        <v>234</v>
      </c>
      <c r="DV105" s="63" t="s">
        <v>158</v>
      </c>
    </row>
    <row r="106" customFormat="false" ht="15" hidden="false" customHeight="true" outlineLevel="0" collapsed="false">
      <c r="A106" s="8"/>
      <c r="B106" s="1" t="str">
        <f aca="true" t="array" ref="B106:B106">INDIRECT(ADDRESS(ROW()-1,COLUMN()))</f>
        <v>5.2</v>
      </c>
      <c r="C106" s="1" t="n">
        <f aca="true" t="array" ref="C106:C106">INDIRECT(ADDRESS(ROW()-1,COLUMN()))+1</f>
        <v>1</v>
      </c>
      <c r="D106" s="8"/>
      <c r="E106" s="1" t="n">
        <v>0</v>
      </c>
      <c r="F106" s="78" t="s">
        <v>235</v>
      </c>
      <c r="G106" s="79" t="str">
        <f aca="false">B106&amp;"."&amp;C106</f>
        <v>5.2.1</v>
      </c>
      <c r="H106" s="80" t="s">
        <v>236</v>
      </c>
      <c r="I106" s="79"/>
      <c r="J106" s="79" t="s">
        <v>161</v>
      </c>
      <c r="K106" s="81" t="n">
        <f aca="false">K107+K108</f>
        <v>0</v>
      </c>
      <c r="L106" s="81" t="n">
        <f aca="false">L107+L108</f>
        <v>0</v>
      </c>
      <c r="M106" s="81" t="n">
        <f aca="false">M107+M108</f>
        <v>0</v>
      </c>
      <c r="N106" s="81" t="n">
        <f aca="false">SUM(O106:R106)</f>
        <v>0</v>
      </c>
      <c r="O106" s="81" t="n">
        <f aca="false">SUM(S106:U106)</f>
        <v>0</v>
      </c>
      <c r="P106" s="81" t="n">
        <f aca="false">SUM(V106:X106)</f>
        <v>0</v>
      </c>
      <c r="Q106" s="81" t="n">
        <f aca="false">SUM(Y106:AA106)</f>
        <v>0</v>
      </c>
      <c r="R106" s="81" t="n">
        <f aca="false">SUM(AB106:AD106)</f>
        <v>0</v>
      </c>
      <c r="S106" s="81" t="n">
        <f aca="false">S107+S108</f>
        <v>0</v>
      </c>
      <c r="T106" s="81" t="n">
        <f aca="false">T107+T108</f>
        <v>0</v>
      </c>
      <c r="U106" s="81" t="n">
        <f aca="false">U107+U108</f>
        <v>0</v>
      </c>
      <c r="V106" s="81" t="n">
        <f aca="false">V107+V108</f>
        <v>0</v>
      </c>
      <c r="W106" s="81" t="n">
        <f aca="false">W107+W108</f>
        <v>0</v>
      </c>
      <c r="X106" s="81" t="n">
        <f aca="false">X107+X108</f>
        <v>0</v>
      </c>
      <c r="Y106" s="81" t="n">
        <f aca="false">Y107+Y108</f>
        <v>0</v>
      </c>
      <c r="Z106" s="81" t="n">
        <f aca="false">Z107+Z108</f>
        <v>0</v>
      </c>
      <c r="AA106" s="81" t="n">
        <f aca="false">AA107+AA108</f>
        <v>0</v>
      </c>
      <c r="AB106" s="81" t="n">
        <f aca="false">AB107+AB108</f>
        <v>0</v>
      </c>
      <c r="AC106" s="81" t="n">
        <f aca="false">AC107+AC108</f>
        <v>0</v>
      </c>
      <c r="AD106" s="81" t="n">
        <f aca="false">AD107+AD108</f>
        <v>0</v>
      </c>
      <c r="AE106" s="81" t="n">
        <f aca="false">SUM(AF106:AI106)</f>
        <v>0</v>
      </c>
      <c r="AF106" s="81" t="n">
        <f aca="false">SUM(AJ106:AL106)</f>
        <v>0</v>
      </c>
      <c r="AG106" s="81" t="n">
        <f aca="false">SUM(AM106:AO106)</f>
        <v>0</v>
      </c>
      <c r="AH106" s="81" t="n">
        <f aca="false">SUM(AP106:AR106)</f>
        <v>0</v>
      </c>
      <c r="AI106" s="81" t="n">
        <f aca="false">SUM(AS106:AU106)</f>
        <v>0</v>
      </c>
      <c r="AJ106" s="81" t="n">
        <f aca="false">AJ107+AJ108</f>
        <v>0</v>
      </c>
      <c r="AK106" s="81" t="n">
        <f aca="false">AK107+AK108</f>
        <v>0</v>
      </c>
      <c r="AL106" s="81" t="n">
        <f aca="false">AL107+AL108</f>
        <v>0</v>
      </c>
      <c r="AM106" s="81" t="n">
        <f aca="false">AM107+AM108</f>
        <v>0</v>
      </c>
      <c r="AN106" s="81" t="n">
        <f aca="false">AN107+AN108</f>
        <v>0</v>
      </c>
      <c r="AO106" s="81" t="n">
        <f aca="false">AO107+AO108</f>
        <v>0</v>
      </c>
      <c r="AP106" s="81" t="n">
        <f aca="false">AP107+AP108</f>
        <v>0</v>
      </c>
      <c r="AQ106" s="81" t="n">
        <f aca="false">AQ107+AQ108</f>
        <v>0</v>
      </c>
      <c r="AR106" s="81" t="n">
        <f aca="false">AR107+AR108</f>
        <v>0</v>
      </c>
      <c r="AS106" s="81" t="n">
        <f aca="false">AS107+AS108</f>
        <v>0</v>
      </c>
      <c r="AT106" s="81" t="n">
        <f aca="false">AT107+AT108</f>
        <v>0</v>
      </c>
      <c r="AU106" s="81" t="n">
        <f aca="false">AU107+AU108</f>
        <v>0</v>
      </c>
      <c r="AV106" s="81" t="n">
        <f aca="false">SUM(AW106:AZ106)</f>
        <v>0</v>
      </c>
      <c r="AW106" s="81" t="n">
        <f aca="false">AW107+AW108</f>
        <v>0</v>
      </c>
      <c r="AX106" s="81" t="n">
        <f aca="false">AX107+AX108</f>
        <v>0</v>
      </c>
      <c r="AY106" s="81" t="n">
        <f aca="false">AY107+AY108</f>
        <v>0</v>
      </c>
      <c r="AZ106" s="81" t="n">
        <f aca="false">AZ107+AZ108</f>
        <v>0</v>
      </c>
      <c r="BA106" s="81" t="n">
        <f aca="false">SUM(BB106:BE106)</f>
        <v>24749.47301</v>
      </c>
      <c r="BB106" s="81" t="n">
        <f aca="false">SUM(BF106:BH106)</f>
        <v>12535.128</v>
      </c>
      <c r="BC106" s="81" t="n">
        <f aca="false">SUM(BI106:BK106)</f>
        <v>1714.34501</v>
      </c>
      <c r="BD106" s="81" t="n">
        <f aca="false">SUM(BL106:BN106)</f>
        <v>0</v>
      </c>
      <c r="BE106" s="81" t="n">
        <f aca="false">SUM(BO106:BQ106)</f>
        <v>10500</v>
      </c>
      <c r="BF106" s="81" t="n">
        <f aca="false">BF107+BF108</f>
        <v>5229.513</v>
      </c>
      <c r="BG106" s="81" t="n">
        <f aca="false">BG107+BG108</f>
        <v>4071.232</v>
      </c>
      <c r="BH106" s="81" t="n">
        <f aca="false">BH107+BH108</f>
        <v>3234.383</v>
      </c>
      <c r="BI106" s="81" t="n">
        <f aca="false">BI107+BI108</f>
        <v>1714.34501</v>
      </c>
      <c r="BJ106" s="81" t="n">
        <f aca="false">BJ107+BJ108</f>
        <v>0</v>
      </c>
      <c r="BK106" s="81" t="n">
        <f aca="false">BK107+BK108</f>
        <v>0</v>
      </c>
      <c r="BL106" s="81" t="n">
        <f aca="false">BL107+BL108</f>
        <v>0</v>
      </c>
      <c r="BM106" s="81" t="n">
        <f aca="false">BM107+BM108</f>
        <v>0</v>
      </c>
      <c r="BN106" s="81" t="n">
        <f aca="false">BN107+BN108</f>
        <v>0</v>
      </c>
      <c r="BO106" s="81" t="n">
        <f aca="false">BO107+BO108</f>
        <v>2120</v>
      </c>
      <c r="BP106" s="81" t="n">
        <f aca="false">BP107+BP108</f>
        <v>3903</v>
      </c>
      <c r="BQ106" s="81" t="n">
        <f aca="false">BQ107+BQ108</f>
        <v>4477</v>
      </c>
      <c r="BR106" s="81" t="n">
        <f aca="false">SUM(BS106:BV106)</f>
        <v>27500</v>
      </c>
      <c r="BS106" s="81" t="n">
        <f aca="false">SUM(BW106:BY106)</f>
        <v>15000</v>
      </c>
      <c r="BT106" s="81" t="n">
        <f aca="false">SUM(BZ106:CB106)</f>
        <v>2000</v>
      </c>
      <c r="BU106" s="81" t="n">
        <f aca="false">SUM(CC106:CE106)</f>
        <v>0</v>
      </c>
      <c r="BV106" s="81" t="n">
        <f aca="false">SUM(CF106:CH106)</f>
        <v>10500</v>
      </c>
      <c r="BW106" s="81" t="n">
        <f aca="false">BW107+BW108</f>
        <v>5604</v>
      </c>
      <c r="BX106" s="81" t="n">
        <f aca="false">BX107+BX108</f>
        <v>5207</v>
      </c>
      <c r="BY106" s="81" t="n">
        <f aca="false">BY107+BY108</f>
        <v>4189</v>
      </c>
      <c r="BZ106" s="81" t="n">
        <f aca="false">BZ107+BZ108</f>
        <v>2000</v>
      </c>
      <c r="CA106" s="81" t="n">
        <f aca="false">CA107+CA108</f>
        <v>0</v>
      </c>
      <c r="CB106" s="81" t="n">
        <f aca="false">CB107+CB108</f>
        <v>0</v>
      </c>
      <c r="CC106" s="81" t="n">
        <f aca="false">CC107+CC108</f>
        <v>0</v>
      </c>
      <c r="CD106" s="81" t="n">
        <f aca="false">CD107+CD108</f>
        <v>0</v>
      </c>
      <c r="CE106" s="81" t="n">
        <f aca="false">CE107+CE108</f>
        <v>0</v>
      </c>
      <c r="CF106" s="81" t="n">
        <f aca="false">CF107+CF108</f>
        <v>2120</v>
      </c>
      <c r="CG106" s="81" t="n">
        <f aca="false">CG107+CG108</f>
        <v>3903</v>
      </c>
      <c r="CH106" s="81" t="n">
        <f aca="false">CH107+CH108</f>
        <v>4477</v>
      </c>
      <c r="CI106" s="81" t="n">
        <f aca="false" t="array" ref="CI106:CI106">BR106</f>
        <v>27500</v>
      </c>
      <c r="CJ106" s="81" t="n">
        <f aca="false" t="array" ref="CJ106:CJ106">CI106</f>
        <v>27500</v>
      </c>
      <c r="CK106" s="81" t="n">
        <f aca="false" t="array" ref="CK106:CK106">CJ106</f>
        <v>27500</v>
      </c>
      <c r="CL106" s="81" t="n">
        <f aca="false" t="array" ref="CL106:CL106">CK106</f>
        <v>27500</v>
      </c>
      <c r="CM106" s="82" t="n">
        <f aca="false">SUM(CN106:CQ106)</f>
        <v>0</v>
      </c>
      <c r="CN106" s="82" t="n">
        <f aca="false">SUM(CR106:CT106)</f>
        <v>0</v>
      </c>
      <c r="CO106" s="82" t="n">
        <f aca="false">SUM(CU106:CW106)</f>
        <v>0</v>
      </c>
      <c r="CP106" s="82" t="n">
        <f aca="false">SUM(CX106:CZ106)</f>
        <v>0</v>
      </c>
      <c r="CQ106" s="82" t="n">
        <f aca="false">SUM(DA106:DC106)</f>
        <v>0</v>
      </c>
      <c r="CR106" s="82" t="n">
        <f aca="false">CR107+CR108</f>
        <v>0</v>
      </c>
      <c r="CS106" s="82" t="n">
        <f aca="false">CS107+CS108</f>
        <v>0</v>
      </c>
      <c r="CT106" s="82" t="n">
        <f aca="false">CT107+CT108</f>
        <v>0</v>
      </c>
      <c r="CU106" s="82" t="n">
        <f aca="false">CU107+CU108</f>
        <v>0</v>
      </c>
      <c r="CV106" s="82" t="n">
        <f aca="false">CV107+CV108</f>
        <v>0</v>
      </c>
      <c r="CW106" s="82" t="n">
        <f aca="false">CW107+CW108</f>
        <v>0</v>
      </c>
      <c r="CX106" s="82" t="n">
        <f aca="false">CX107+CX108</f>
        <v>0</v>
      </c>
      <c r="CY106" s="82" t="n">
        <f aca="false">CY107+CY108</f>
        <v>0</v>
      </c>
      <c r="CZ106" s="82" t="n">
        <f aca="false">CZ107+CZ108</f>
        <v>0</v>
      </c>
      <c r="DA106" s="82" t="n">
        <f aca="false">DA107+DA108</f>
        <v>0</v>
      </c>
      <c r="DB106" s="82" t="n">
        <f aca="false">DB107+DB108</f>
        <v>0</v>
      </c>
      <c r="DC106" s="82" t="n">
        <f aca="false">DC107+DC108</f>
        <v>0</v>
      </c>
      <c r="DD106" s="83" t="n">
        <f aca="false">IF(AV106=0,0,CM106/AV106%)</f>
        <v>0</v>
      </c>
      <c r="DE106" s="83" t="n">
        <f aca="false">CM106-BR106</f>
        <v>-27500</v>
      </c>
      <c r="DF106" s="84" t="n">
        <f aca="false" t="array" ref="DF106:DF106">CM106</f>
        <v>0</v>
      </c>
      <c r="DG106" s="84" t="n">
        <f aca="false" t="array" ref="DG106:DG106">DF106</f>
        <v>0</v>
      </c>
      <c r="DH106" s="84" t="n">
        <f aca="false" t="array" ref="DH106:DH106">DG106</f>
        <v>0</v>
      </c>
      <c r="DI106" s="84" t="n">
        <f aca="false" t="array" ref="DI106:DI106">DH106</f>
        <v>0</v>
      </c>
      <c r="DJ106" s="84"/>
      <c r="DK106" s="84"/>
      <c r="DL106" s="84"/>
      <c r="DM106" s="84"/>
      <c r="DN106" s="84"/>
      <c r="DO106" s="84"/>
      <c r="DP106" s="84"/>
      <c r="DQ106" s="27"/>
      <c r="DR106" s="27"/>
      <c r="DS106" s="27"/>
      <c r="DT106" s="37" t="str">
        <f aca="true" t="array" ref="DT106:DT106">INDIRECT(ADDRESS(ROW()-1,COLUMN()))</f>
        <v>M3716</v>
      </c>
      <c r="DU106" s="37" t="str">
        <f aca="true" t="array" ref="DU106:DU106">INDIRECT(ADDRESS(ROW()-1,COLUMN()))</f>
        <v>Покупная энергия, из тепловой сети, Гкал</v>
      </c>
      <c r="DV106" s="37" t="str">
        <f aca="true" t="array" ref="DV106:DV106">INDIRECT(ADDRESS(ROW()-1,COLUMN()))</f>
        <v>ЧСЛ</v>
      </c>
      <c r="DW106" s="38"/>
      <c r="DX106" s="38" t="str">
        <f aca="false" t="array" ref="DX106:DX106">H106</f>
        <v>ПАО "МОЭК" :: 7720518494 :: 772901001</v>
      </c>
      <c r="DY106" s="38"/>
      <c r="DZ106" s="38"/>
    </row>
    <row r="107" customFormat="false" ht="15" hidden="false" customHeight="true" outlineLevel="0" collapsed="false">
      <c r="D107" s="1" t="s">
        <v>171</v>
      </c>
      <c r="E107" s="1" t="n">
        <v>1</v>
      </c>
      <c r="F107" s="78"/>
      <c r="G107" s="79" t="str">
        <f aca="false">G106&amp;".1"</f>
        <v>5.2.1.1</v>
      </c>
      <c r="H107" s="85" t="s">
        <v>171</v>
      </c>
      <c r="I107" s="79"/>
      <c r="J107" s="79" t="s">
        <v>161</v>
      </c>
      <c r="K107" s="86" t="n">
        <v>0</v>
      </c>
      <c r="L107" s="86" t="n">
        <v>0</v>
      </c>
      <c r="M107" s="86" t="n">
        <v>0</v>
      </c>
      <c r="N107" s="87" t="n">
        <f aca="false">SUM(O107:R107)</f>
        <v>0</v>
      </c>
      <c r="O107" s="87" t="n">
        <f aca="false">SUM(S107:U107)</f>
        <v>0</v>
      </c>
      <c r="P107" s="87" t="n">
        <f aca="false">SUM(V107:X107)</f>
        <v>0</v>
      </c>
      <c r="Q107" s="87" t="n">
        <f aca="false">SUM(Y107:AA107)</f>
        <v>0</v>
      </c>
      <c r="R107" s="87" t="n">
        <f aca="false">SUM(AB107:AD107)</f>
        <v>0</v>
      </c>
      <c r="S107" s="86" t="n">
        <v>0</v>
      </c>
      <c r="T107" s="86" t="n">
        <v>0</v>
      </c>
      <c r="U107" s="86" t="n">
        <v>0</v>
      </c>
      <c r="V107" s="86" t="n">
        <v>0</v>
      </c>
      <c r="W107" s="86" t="n">
        <v>0</v>
      </c>
      <c r="X107" s="86" t="n">
        <v>0</v>
      </c>
      <c r="Y107" s="86" t="n">
        <v>0</v>
      </c>
      <c r="Z107" s="86" t="n">
        <v>0</v>
      </c>
      <c r="AA107" s="86" t="n">
        <v>0</v>
      </c>
      <c r="AB107" s="86" t="n">
        <v>0</v>
      </c>
      <c r="AC107" s="86" t="n">
        <v>0</v>
      </c>
      <c r="AD107" s="86" t="n">
        <v>0</v>
      </c>
      <c r="AE107" s="87" t="n">
        <f aca="false">SUM(AF107:AI107)</f>
        <v>0</v>
      </c>
      <c r="AF107" s="87" t="n">
        <f aca="false">SUM(AJ107:AL107)</f>
        <v>0</v>
      </c>
      <c r="AG107" s="87" t="n">
        <f aca="false">SUM(AM107:AO107)</f>
        <v>0</v>
      </c>
      <c r="AH107" s="87" t="n">
        <f aca="false">SUM(AP107:AR107)</f>
        <v>0</v>
      </c>
      <c r="AI107" s="87" t="n">
        <f aca="false">SUM(AS107:AU107)</f>
        <v>0</v>
      </c>
      <c r="AJ107" s="86"/>
      <c r="AK107" s="86"/>
      <c r="AL107" s="86"/>
      <c r="AM107" s="86"/>
      <c r="AN107" s="86"/>
      <c r="AO107" s="86"/>
      <c r="AP107" s="86"/>
      <c r="AQ107" s="86"/>
      <c r="AR107" s="86"/>
      <c r="AS107" s="86"/>
      <c r="AT107" s="86"/>
      <c r="AU107" s="86"/>
      <c r="AV107" s="87" t="n">
        <f aca="false">SUM(AW107:AZ107)</f>
        <v>0</v>
      </c>
      <c r="AW107" s="86" t="n">
        <v>0</v>
      </c>
      <c r="AX107" s="86" t="n">
        <v>0</v>
      </c>
      <c r="AY107" s="86" t="n">
        <v>0</v>
      </c>
      <c r="AZ107" s="86" t="n">
        <v>0</v>
      </c>
      <c r="BA107" s="87" t="n">
        <f aca="false">SUM(BB107:BE107)</f>
        <v>24749.47301</v>
      </c>
      <c r="BB107" s="87" t="n">
        <f aca="false">SUM(BF107:BH107)</f>
        <v>12535.128</v>
      </c>
      <c r="BC107" s="87" t="n">
        <f aca="false">SUM(BI107:BK107)</f>
        <v>1714.34501</v>
      </c>
      <c r="BD107" s="87" t="n">
        <f aca="false">SUM(BL107:BN107)</f>
        <v>0</v>
      </c>
      <c r="BE107" s="87" t="n">
        <f aca="false">SUM(BO107:BQ107)</f>
        <v>10500</v>
      </c>
      <c r="BF107" s="86" t="n">
        <v>5229.513</v>
      </c>
      <c r="BG107" s="86" t="n">
        <v>4071.232</v>
      </c>
      <c r="BH107" s="86" t="n">
        <v>3234.383</v>
      </c>
      <c r="BI107" s="86" t="n">
        <v>1714.34501</v>
      </c>
      <c r="BJ107" s="86" t="n">
        <v>0</v>
      </c>
      <c r="BK107" s="86" t="n">
        <v>0</v>
      </c>
      <c r="BL107" s="86" t="n">
        <v>0</v>
      </c>
      <c r="BM107" s="86" t="n">
        <v>0</v>
      </c>
      <c r="BN107" s="86" t="n">
        <v>0</v>
      </c>
      <c r="BO107" s="86" t="n">
        <v>2120</v>
      </c>
      <c r="BP107" s="86" t="n">
        <v>3903</v>
      </c>
      <c r="BQ107" s="86" t="n">
        <v>4477</v>
      </c>
      <c r="BR107" s="87" t="n">
        <f aca="false">SUM(BS107:BV107)</f>
        <v>27500</v>
      </c>
      <c r="BS107" s="87" t="n">
        <f aca="false">SUM(BW107:BY107)</f>
        <v>15000</v>
      </c>
      <c r="BT107" s="87" t="n">
        <f aca="false">SUM(BZ107:CB107)</f>
        <v>2000</v>
      </c>
      <c r="BU107" s="87" t="n">
        <f aca="false">SUM(CC107:CE107)</f>
        <v>0</v>
      </c>
      <c r="BV107" s="87" t="n">
        <f aca="false">SUM(CF107:CH107)</f>
        <v>10500</v>
      </c>
      <c r="BW107" s="86" t="n">
        <v>5604</v>
      </c>
      <c r="BX107" s="86" t="n">
        <v>5207</v>
      </c>
      <c r="BY107" s="86" t="n">
        <v>4189</v>
      </c>
      <c r="BZ107" s="86" t="n">
        <v>2000</v>
      </c>
      <c r="CA107" s="86" t="n">
        <v>0</v>
      </c>
      <c r="CB107" s="86" t="n">
        <v>0</v>
      </c>
      <c r="CC107" s="86" t="n">
        <v>0</v>
      </c>
      <c r="CD107" s="86" t="n">
        <v>0</v>
      </c>
      <c r="CE107" s="86" t="n">
        <v>0</v>
      </c>
      <c r="CF107" s="86" t="n">
        <v>2120</v>
      </c>
      <c r="CG107" s="86" t="n">
        <v>3903</v>
      </c>
      <c r="CH107" s="86" t="n">
        <v>4477</v>
      </c>
      <c r="CI107" s="87" t="n">
        <f aca="false" t="array" ref="CI107:CI107">BR107</f>
        <v>27500</v>
      </c>
      <c r="CJ107" s="87" t="n">
        <f aca="false" t="array" ref="CJ107:CJ107">CI107</f>
        <v>27500</v>
      </c>
      <c r="CK107" s="87" t="n">
        <f aca="false" t="array" ref="CK107:CK107">CJ107</f>
        <v>27500</v>
      </c>
      <c r="CL107" s="87" t="n">
        <f aca="false" t="array" ref="CL107:CL107">CK107</f>
        <v>27500</v>
      </c>
      <c r="CM107" s="86" t="n">
        <f aca="false">SUM(CN107:CQ107)</f>
        <v>0</v>
      </c>
      <c r="CN107" s="86" t="n">
        <f aca="false">SUM(CR107:CT107)</f>
        <v>0</v>
      </c>
      <c r="CO107" s="86" t="n">
        <f aca="false">SUM(CU107:CW107)</f>
        <v>0</v>
      </c>
      <c r="CP107" s="86" t="n">
        <f aca="false">SUM(CX107:CZ107)</f>
        <v>0</v>
      </c>
      <c r="CQ107" s="86" t="n">
        <f aca="false">SUM(DA107:DC107)</f>
        <v>0</v>
      </c>
      <c r="CR107" s="86"/>
      <c r="CS107" s="86"/>
      <c r="CT107" s="86"/>
      <c r="CU107" s="86"/>
      <c r="CV107" s="86"/>
      <c r="CW107" s="86"/>
      <c r="CX107" s="86"/>
      <c r="CY107" s="86"/>
      <c r="CZ107" s="86"/>
      <c r="DA107" s="86"/>
      <c r="DB107" s="86"/>
      <c r="DC107" s="86"/>
      <c r="DD107" s="83" t="n">
        <f aca="false">IF(AV107=0,0,CM107/AV107%)</f>
        <v>0</v>
      </c>
      <c r="DE107" s="83" t="n">
        <f aca="false">CM107-BR107</f>
        <v>-27500</v>
      </c>
      <c r="DF107" s="84" t="n">
        <f aca="false" t="array" ref="DF107:DF107">CM107</f>
        <v>0</v>
      </c>
      <c r="DG107" s="84" t="n">
        <f aca="false" t="array" ref="DG107:DG107">DF107</f>
        <v>0</v>
      </c>
      <c r="DH107" s="84" t="n">
        <f aca="false" t="array" ref="DH107:DH107">DG107</f>
        <v>0</v>
      </c>
      <c r="DI107" s="84" t="n">
        <f aca="false" t="array" ref="DI107:DI107">DH107</f>
        <v>0</v>
      </c>
      <c r="DJ107" s="84"/>
      <c r="DK107" s="84"/>
      <c r="DL107" s="84"/>
      <c r="DM107" s="84"/>
      <c r="DN107" s="84"/>
      <c r="DO107" s="84"/>
      <c r="DP107" s="84"/>
      <c r="DQ107" s="1"/>
      <c r="DR107" s="1"/>
      <c r="DS107" s="1"/>
      <c r="DT107" s="37" t="str">
        <f aca="false" t="array" ref="DT107:DT107">DT106</f>
        <v>M3716</v>
      </c>
      <c r="DU107" s="37" t="str">
        <f aca="false" t="array" ref="DU107:DU107">DU106</f>
        <v>Покупная энергия, из тепловой сети, Гкал</v>
      </c>
      <c r="DV107" s="37" t="str">
        <f aca="false" t="array" ref="DV107:DV107">DV106</f>
        <v>ЧСЛ</v>
      </c>
      <c r="DW107" s="38" t="s">
        <v>171</v>
      </c>
      <c r="DX107" s="38" t="str">
        <f aca="false" t="array" ref="DX107:DX107">DX106</f>
        <v>ПАО "МОЭК" :: 7720518494 :: 772901001</v>
      </c>
      <c r="DY107" s="38"/>
      <c r="DZ107" s="38"/>
    </row>
    <row r="108" customFormat="false" ht="15" hidden="false" customHeight="true" outlineLevel="0" collapsed="false">
      <c r="E108" s="1" t="n">
        <v>2</v>
      </c>
      <c r="F108" s="78"/>
      <c r="G108" s="79" t="str">
        <f aca="false">G106&amp;".2"</f>
        <v>5.2.1.2</v>
      </c>
      <c r="H108" s="85" t="s">
        <v>172</v>
      </c>
      <c r="I108" s="79"/>
      <c r="J108" s="79" t="s">
        <v>161</v>
      </c>
      <c r="K108" s="87" t="n">
        <f aca="false">SUM(K109:K110)</f>
        <v>0</v>
      </c>
      <c r="L108" s="87" t="n">
        <f aca="false">SUM(L109:L110)</f>
        <v>0</v>
      </c>
      <c r="M108" s="87" t="n">
        <f aca="false">SUM(M109:M110)</f>
        <v>0</v>
      </c>
      <c r="N108" s="87" t="n">
        <f aca="false">SUM(O108:R108)</f>
        <v>0</v>
      </c>
      <c r="O108" s="87" t="n">
        <f aca="false">SUM(S108:U108)</f>
        <v>0</v>
      </c>
      <c r="P108" s="87" t="n">
        <f aca="false">SUM(V108:X108)</f>
        <v>0</v>
      </c>
      <c r="Q108" s="87" t="n">
        <f aca="false">SUM(Y108:AA108)</f>
        <v>0</v>
      </c>
      <c r="R108" s="87" t="n">
        <f aca="false">SUM(AB108:AD108)</f>
        <v>0</v>
      </c>
      <c r="S108" s="87" t="n">
        <f aca="false">SUM(S109:S110)</f>
        <v>0</v>
      </c>
      <c r="T108" s="87" t="n">
        <f aca="false">SUM(T109:T110)</f>
        <v>0</v>
      </c>
      <c r="U108" s="87" t="n">
        <f aca="false">SUM(U109:U110)</f>
        <v>0</v>
      </c>
      <c r="V108" s="87" t="n">
        <f aca="false">SUM(V109:V110)</f>
        <v>0</v>
      </c>
      <c r="W108" s="87" t="n">
        <f aca="false">SUM(W109:W110)</f>
        <v>0</v>
      </c>
      <c r="X108" s="87" t="n">
        <f aca="false">SUM(X109:X110)</f>
        <v>0</v>
      </c>
      <c r="Y108" s="87" t="n">
        <f aca="false">SUM(Y109:Y110)</f>
        <v>0</v>
      </c>
      <c r="Z108" s="87" t="n">
        <f aca="false">SUM(Z109:Z110)</f>
        <v>0</v>
      </c>
      <c r="AA108" s="87" t="n">
        <f aca="false">SUM(AA109:AA110)</f>
        <v>0</v>
      </c>
      <c r="AB108" s="87" t="n">
        <f aca="false">SUM(AB109:AB110)</f>
        <v>0</v>
      </c>
      <c r="AC108" s="87" t="n">
        <f aca="false">SUM(AC109:AC110)</f>
        <v>0</v>
      </c>
      <c r="AD108" s="87" t="n">
        <f aca="false">SUM(AD109:AD110)</f>
        <v>0</v>
      </c>
      <c r="AE108" s="87" t="n">
        <f aca="false">SUM(AF108:AI108)</f>
        <v>0</v>
      </c>
      <c r="AF108" s="87" t="n">
        <f aca="false">SUM(AJ108:AL108)</f>
        <v>0</v>
      </c>
      <c r="AG108" s="87" t="n">
        <f aca="false">SUM(AM108:AO108)</f>
        <v>0</v>
      </c>
      <c r="AH108" s="87" t="n">
        <f aca="false">SUM(AP108:AR108)</f>
        <v>0</v>
      </c>
      <c r="AI108" s="87" t="n">
        <f aca="false">SUM(AS108:AU108)</f>
        <v>0</v>
      </c>
      <c r="AJ108" s="87" t="n">
        <f aca="false">SUM(AJ109:AJ110)</f>
        <v>0</v>
      </c>
      <c r="AK108" s="87" t="n">
        <f aca="false">SUM(AK109:AK110)</f>
        <v>0</v>
      </c>
      <c r="AL108" s="87" t="n">
        <f aca="false">SUM(AL109:AL110)</f>
        <v>0</v>
      </c>
      <c r="AM108" s="87" t="n">
        <f aca="false">SUM(AM109:AM110)</f>
        <v>0</v>
      </c>
      <c r="AN108" s="87" t="n">
        <f aca="false">SUM(AN109:AN110)</f>
        <v>0</v>
      </c>
      <c r="AO108" s="87" t="n">
        <f aca="false">SUM(AO109:AO110)</f>
        <v>0</v>
      </c>
      <c r="AP108" s="87" t="n">
        <f aca="false">SUM(AP109:AP110)</f>
        <v>0</v>
      </c>
      <c r="AQ108" s="87" t="n">
        <f aca="false">SUM(AQ109:AQ110)</f>
        <v>0</v>
      </c>
      <c r="AR108" s="87" t="n">
        <f aca="false">SUM(AR109:AR110)</f>
        <v>0</v>
      </c>
      <c r="AS108" s="87" t="n">
        <f aca="false">SUM(AS109:AS110)</f>
        <v>0</v>
      </c>
      <c r="AT108" s="87" t="n">
        <f aca="false">SUM(AT109:AT110)</f>
        <v>0</v>
      </c>
      <c r="AU108" s="87" t="n">
        <f aca="false">SUM(AU109:AU110)</f>
        <v>0</v>
      </c>
      <c r="AV108" s="87" t="n">
        <f aca="false">SUM(AW108:AZ108)</f>
        <v>0</v>
      </c>
      <c r="AW108" s="87" t="n">
        <f aca="false">SUM(AW109:AW110)</f>
        <v>0</v>
      </c>
      <c r="AX108" s="87" t="n">
        <f aca="false">SUM(AX109:AX110)</f>
        <v>0</v>
      </c>
      <c r="AY108" s="87" t="n">
        <f aca="false">SUM(AY109:AY110)</f>
        <v>0</v>
      </c>
      <c r="AZ108" s="87" t="n">
        <f aca="false">SUM(AZ109:AZ110)</f>
        <v>0</v>
      </c>
      <c r="BA108" s="87" t="n">
        <f aca="false">SUM(BB108:BE108)</f>
        <v>0</v>
      </c>
      <c r="BB108" s="87" t="n">
        <f aca="false">SUM(BF108:BH108)</f>
        <v>0</v>
      </c>
      <c r="BC108" s="87" t="n">
        <f aca="false">SUM(BI108:BK108)</f>
        <v>0</v>
      </c>
      <c r="BD108" s="87" t="n">
        <f aca="false">SUM(BL108:BN108)</f>
        <v>0</v>
      </c>
      <c r="BE108" s="87" t="n">
        <f aca="false">SUM(BO108:BQ108)</f>
        <v>0</v>
      </c>
      <c r="BF108" s="87" t="n">
        <f aca="false">SUM(BF109:BF110)</f>
        <v>0</v>
      </c>
      <c r="BG108" s="87" t="n">
        <f aca="false">SUM(BG109:BG110)</f>
        <v>0</v>
      </c>
      <c r="BH108" s="87" t="n">
        <f aca="false">SUM(BH109:BH110)</f>
        <v>0</v>
      </c>
      <c r="BI108" s="87" t="n">
        <f aca="false">SUM(BI109:BI110)</f>
        <v>0</v>
      </c>
      <c r="BJ108" s="87" t="n">
        <f aca="false">SUM(BJ109:BJ110)</f>
        <v>0</v>
      </c>
      <c r="BK108" s="87" t="n">
        <f aca="false">SUM(BK109:BK110)</f>
        <v>0</v>
      </c>
      <c r="BL108" s="87" t="n">
        <f aca="false">SUM(BL109:BL110)</f>
        <v>0</v>
      </c>
      <c r="BM108" s="87" t="n">
        <f aca="false">SUM(BM109:BM110)</f>
        <v>0</v>
      </c>
      <c r="BN108" s="87" t="n">
        <f aca="false">SUM(BN109:BN110)</f>
        <v>0</v>
      </c>
      <c r="BO108" s="87" t="n">
        <f aca="false">SUM(BO109:BO110)</f>
        <v>0</v>
      </c>
      <c r="BP108" s="87" t="n">
        <f aca="false">SUM(BP109:BP110)</f>
        <v>0</v>
      </c>
      <c r="BQ108" s="87" t="n">
        <f aca="false">SUM(BQ109:BQ110)</f>
        <v>0</v>
      </c>
      <c r="BR108" s="87" t="n">
        <f aca="false">SUM(BS108:BV108)</f>
        <v>0</v>
      </c>
      <c r="BS108" s="87" t="n">
        <f aca="false">SUM(BW108:BY108)</f>
        <v>0</v>
      </c>
      <c r="BT108" s="87" t="n">
        <f aca="false">SUM(BZ108:CB108)</f>
        <v>0</v>
      </c>
      <c r="BU108" s="87" t="n">
        <f aca="false">SUM(CC108:CE108)</f>
        <v>0</v>
      </c>
      <c r="BV108" s="87" t="n">
        <f aca="false">SUM(CF108:CH108)</f>
        <v>0</v>
      </c>
      <c r="BW108" s="87" t="n">
        <f aca="false">SUM(BW109:BW110)</f>
        <v>0</v>
      </c>
      <c r="BX108" s="87" t="n">
        <f aca="false">SUM(BX109:BX110)</f>
        <v>0</v>
      </c>
      <c r="BY108" s="87" t="n">
        <f aca="false">SUM(BY109:BY110)</f>
        <v>0</v>
      </c>
      <c r="BZ108" s="87" t="n">
        <f aca="false">SUM(BZ109:BZ110)</f>
        <v>0</v>
      </c>
      <c r="CA108" s="87" t="n">
        <f aca="false">SUM(CA109:CA110)</f>
        <v>0</v>
      </c>
      <c r="CB108" s="87" t="n">
        <f aca="false">SUM(CB109:CB110)</f>
        <v>0</v>
      </c>
      <c r="CC108" s="87" t="n">
        <f aca="false">SUM(CC109:CC110)</f>
        <v>0</v>
      </c>
      <c r="CD108" s="87" t="n">
        <f aca="false">SUM(CD109:CD110)</f>
        <v>0</v>
      </c>
      <c r="CE108" s="87" t="n">
        <f aca="false">SUM(CE109:CE110)</f>
        <v>0</v>
      </c>
      <c r="CF108" s="87" t="n">
        <f aca="false">SUM(CF109:CF110)</f>
        <v>0</v>
      </c>
      <c r="CG108" s="87" t="n">
        <f aca="false">SUM(CG109:CG110)</f>
        <v>0</v>
      </c>
      <c r="CH108" s="87" t="n">
        <f aca="false">SUM(CH109:CH110)</f>
        <v>0</v>
      </c>
      <c r="CI108" s="87" t="n">
        <f aca="false" t="array" ref="CI108:CI108">BR108</f>
        <v>0</v>
      </c>
      <c r="CJ108" s="87" t="n">
        <f aca="false" t="array" ref="CJ108:CJ108">CI108</f>
        <v>0</v>
      </c>
      <c r="CK108" s="87" t="n">
        <f aca="false" t="array" ref="CK108:CK108">CJ108</f>
        <v>0</v>
      </c>
      <c r="CL108" s="87" t="n">
        <f aca="false" t="array" ref="CL108:CL108">CK108</f>
        <v>0</v>
      </c>
      <c r="CM108" s="86" t="n">
        <f aca="false">SUM(CN108:CQ108)</f>
        <v>0</v>
      </c>
      <c r="CN108" s="86" t="n">
        <f aca="false">SUM(CR108:CT108)</f>
        <v>0</v>
      </c>
      <c r="CO108" s="86" t="n">
        <f aca="false">SUM(CU108:CW108)</f>
        <v>0</v>
      </c>
      <c r="CP108" s="86" t="n">
        <f aca="false">SUM(CX108:CZ108)</f>
        <v>0</v>
      </c>
      <c r="CQ108" s="86" t="n">
        <f aca="false">SUM(DA108:DC108)</f>
        <v>0</v>
      </c>
      <c r="CR108" s="86" t="n">
        <f aca="false">SUM(CR109:CR110)</f>
        <v>0</v>
      </c>
      <c r="CS108" s="86" t="n">
        <f aca="false">SUM(CS109:CS110)</f>
        <v>0</v>
      </c>
      <c r="CT108" s="86" t="n">
        <f aca="false">SUM(CT109:CT110)</f>
        <v>0</v>
      </c>
      <c r="CU108" s="86" t="n">
        <f aca="false">SUM(CU109:CU110)</f>
        <v>0</v>
      </c>
      <c r="CV108" s="86" t="n">
        <f aca="false">SUM(CV109:CV110)</f>
        <v>0</v>
      </c>
      <c r="CW108" s="86" t="n">
        <f aca="false">SUM(CW109:CW110)</f>
        <v>0</v>
      </c>
      <c r="CX108" s="86" t="n">
        <f aca="false">SUM(CX109:CX110)</f>
        <v>0</v>
      </c>
      <c r="CY108" s="86" t="n">
        <f aca="false">SUM(CY109:CY110)</f>
        <v>0</v>
      </c>
      <c r="CZ108" s="86" t="n">
        <f aca="false">SUM(CZ109:CZ110)</f>
        <v>0</v>
      </c>
      <c r="DA108" s="86" t="n">
        <f aca="false">SUM(DA109:DA110)</f>
        <v>0</v>
      </c>
      <c r="DB108" s="86" t="n">
        <f aca="false">SUM(DB109:DB110)</f>
        <v>0</v>
      </c>
      <c r="DC108" s="86" t="n">
        <f aca="false">SUM(DC109:DC110)</f>
        <v>0</v>
      </c>
      <c r="DD108" s="83" t="n">
        <f aca="false">IF(AV108=0,0,CM108/AV108%)</f>
        <v>0</v>
      </c>
      <c r="DE108" s="83" t="n">
        <f aca="false">CM108-BR108</f>
        <v>0</v>
      </c>
      <c r="DF108" s="84" t="n">
        <f aca="false" t="array" ref="DF108:DF108">CM108</f>
        <v>0</v>
      </c>
      <c r="DG108" s="84" t="n">
        <f aca="false" t="array" ref="DG108:DG108">DF108</f>
        <v>0</v>
      </c>
      <c r="DH108" s="84" t="n">
        <f aca="false" t="array" ref="DH108:DH108">DG108</f>
        <v>0</v>
      </c>
      <c r="DI108" s="84" t="n">
        <f aca="false" t="array" ref="DI108:DI108">DH108</f>
        <v>0</v>
      </c>
      <c r="DJ108" s="84"/>
      <c r="DK108" s="84"/>
      <c r="DL108" s="84"/>
      <c r="DM108" s="84"/>
      <c r="DN108" s="84"/>
      <c r="DO108" s="84"/>
      <c r="DP108" s="84"/>
      <c r="DQ108" s="1"/>
      <c r="DR108" s="1"/>
      <c r="DS108" s="1"/>
      <c r="DT108" s="37" t="str">
        <f aca="false" t="array" ref="DT108:DT108">DT107</f>
        <v>M3716</v>
      </c>
      <c r="DU108" s="37" t="str">
        <f aca="false" t="array" ref="DU108:DU108">DU107</f>
        <v>Покупная энергия, из тепловой сети, Гкал</v>
      </c>
      <c r="DV108" s="37" t="str">
        <f aca="false" t="array" ref="DV108:DV108">DV107</f>
        <v>ЧСЛ</v>
      </c>
      <c r="DW108" s="38" t="s">
        <v>173</v>
      </c>
      <c r="DX108" s="38" t="str">
        <f aca="false" t="array" ref="DX108:DX108">DX107</f>
        <v>ПАО "МОЭК" :: 7720518494 :: 772901001</v>
      </c>
      <c r="DY108" s="38"/>
      <c r="DZ108" s="38"/>
    </row>
    <row r="109" customFormat="false" ht="15" hidden="false" customHeight="true" outlineLevel="0" collapsed="false">
      <c r="D109" s="1" t="s">
        <v>174</v>
      </c>
      <c r="E109" s="1" t="n">
        <v>3</v>
      </c>
      <c r="F109" s="78"/>
      <c r="G109" s="79" t="str">
        <f aca="false">G108&amp;".1"</f>
        <v>5.2.1.2.1</v>
      </c>
      <c r="H109" s="88" t="s">
        <v>174</v>
      </c>
      <c r="I109" s="79"/>
      <c r="J109" s="79" t="s">
        <v>161</v>
      </c>
      <c r="K109" s="86" t="n">
        <v>0</v>
      </c>
      <c r="L109" s="86" t="n">
        <v>0</v>
      </c>
      <c r="M109" s="86" t="n">
        <v>0</v>
      </c>
      <c r="N109" s="87" t="n">
        <f aca="false">SUM(O109:R109)</f>
        <v>0</v>
      </c>
      <c r="O109" s="87" t="n">
        <f aca="false">SUM(S109:U109)</f>
        <v>0</v>
      </c>
      <c r="P109" s="87" t="n">
        <f aca="false">SUM(V109:X109)</f>
        <v>0</v>
      </c>
      <c r="Q109" s="87" t="n">
        <f aca="false">SUM(Y109:AA109)</f>
        <v>0</v>
      </c>
      <c r="R109" s="87" t="n">
        <f aca="false">SUM(AB109:AD109)</f>
        <v>0</v>
      </c>
      <c r="S109" s="86" t="n">
        <v>0</v>
      </c>
      <c r="T109" s="86" t="n">
        <v>0</v>
      </c>
      <c r="U109" s="86" t="n">
        <v>0</v>
      </c>
      <c r="V109" s="86" t="n">
        <v>0</v>
      </c>
      <c r="W109" s="86" t="n">
        <v>0</v>
      </c>
      <c r="X109" s="86" t="n">
        <v>0</v>
      </c>
      <c r="Y109" s="86" t="n">
        <v>0</v>
      </c>
      <c r="Z109" s="86" t="n">
        <v>0</v>
      </c>
      <c r="AA109" s="86" t="n">
        <v>0</v>
      </c>
      <c r="AB109" s="86" t="n">
        <v>0</v>
      </c>
      <c r="AC109" s="86" t="n">
        <v>0</v>
      </c>
      <c r="AD109" s="86" t="n">
        <v>0</v>
      </c>
      <c r="AE109" s="87" t="n">
        <f aca="false">SUM(AF109:AI109)</f>
        <v>0</v>
      </c>
      <c r="AF109" s="87" t="n">
        <f aca="false">SUM(AJ109:AL109)</f>
        <v>0</v>
      </c>
      <c r="AG109" s="87" t="n">
        <f aca="false">SUM(AM109:AO109)</f>
        <v>0</v>
      </c>
      <c r="AH109" s="87" t="n">
        <f aca="false">SUM(AP109:AR109)</f>
        <v>0</v>
      </c>
      <c r="AI109" s="87" t="n">
        <f aca="false">SUM(AS109:AU109)</f>
        <v>0</v>
      </c>
      <c r="AJ109" s="86"/>
      <c r="AK109" s="86"/>
      <c r="AL109" s="86"/>
      <c r="AM109" s="86"/>
      <c r="AN109" s="86"/>
      <c r="AO109" s="86"/>
      <c r="AP109" s="86"/>
      <c r="AQ109" s="86"/>
      <c r="AR109" s="86"/>
      <c r="AS109" s="86"/>
      <c r="AT109" s="86"/>
      <c r="AU109" s="86"/>
      <c r="AV109" s="87" t="n">
        <f aca="false">SUM(AW109:AZ109)</f>
        <v>0</v>
      </c>
      <c r="AW109" s="86" t="n">
        <v>0</v>
      </c>
      <c r="AX109" s="86" t="n">
        <v>0</v>
      </c>
      <c r="AY109" s="86" t="n">
        <v>0</v>
      </c>
      <c r="AZ109" s="86" t="n">
        <v>0</v>
      </c>
      <c r="BA109" s="87" t="n">
        <f aca="false">SUM(BB109:BE109)</f>
        <v>0</v>
      </c>
      <c r="BB109" s="87" t="n">
        <f aca="false">SUM(BF109:BH109)</f>
        <v>0</v>
      </c>
      <c r="BC109" s="87" t="n">
        <f aca="false">SUM(BI109:BK109)</f>
        <v>0</v>
      </c>
      <c r="BD109" s="87" t="n">
        <f aca="false">SUM(BL109:BN109)</f>
        <v>0</v>
      </c>
      <c r="BE109" s="87" t="n">
        <f aca="false">SUM(BO109:BQ109)</f>
        <v>0</v>
      </c>
      <c r="BF109" s="86" t="n">
        <v>0</v>
      </c>
      <c r="BG109" s="86" t="n">
        <v>0</v>
      </c>
      <c r="BH109" s="86" t="n">
        <v>0</v>
      </c>
      <c r="BI109" s="86" t="n">
        <v>0</v>
      </c>
      <c r="BJ109" s="86" t="n">
        <v>0</v>
      </c>
      <c r="BK109" s="86" t="n">
        <v>0</v>
      </c>
      <c r="BL109" s="86" t="n">
        <v>0</v>
      </c>
      <c r="BM109" s="86" t="n">
        <v>0</v>
      </c>
      <c r="BN109" s="86" t="n">
        <v>0</v>
      </c>
      <c r="BO109" s="86" t="n">
        <v>0</v>
      </c>
      <c r="BP109" s="86" t="n">
        <v>0</v>
      </c>
      <c r="BQ109" s="86" t="n">
        <v>0</v>
      </c>
      <c r="BR109" s="87" t="n">
        <f aca="false">SUM(BS109:BV109)</f>
        <v>0</v>
      </c>
      <c r="BS109" s="87" t="n">
        <f aca="false">SUM(BW109:BY109)</f>
        <v>0</v>
      </c>
      <c r="BT109" s="87" t="n">
        <f aca="false">SUM(BZ109:CB109)</f>
        <v>0</v>
      </c>
      <c r="BU109" s="87" t="n">
        <f aca="false">SUM(CC109:CE109)</f>
        <v>0</v>
      </c>
      <c r="BV109" s="87" t="n">
        <f aca="false">SUM(CF109:CH109)</f>
        <v>0</v>
      </c>
      <c r="BW109" s="86" t="n">
        <v>0</v>
      </c>
      <c r="BX109" s="86" t="n">
        <v>0</v>
      </c>
      <c r="BY109" s="86" t="n">
        <v>0</v>
      </c>
      <c r="BZ109" s="86" t="n">
        <v>0</v>
      </c>
      <c r="CA109" s="86" t="n">
        <v>0</v>
      </c>
      <c r="CB109" s="86" t="n">
        <v>0</v>
      </c>
      <c r="CC109" s="86" t="n">
        <v>0</v>
      </c>
      <c r="CD109" s="86" t="n">
        <v>0</v>
      </c>
      <c r="CE109" s="86" t="n">
        <v>0</v>
      </c>
      <c r="CF109" s="86" t="n">
        <v>0</v>
      </c>
      <c r="CG109" s="86" t="n">
        <v>0</v>
      </c>
      <c r="CH109" s="86" t="n">
        <v>0</v>
      </c>
      <c r="CI109" s="87" t="n">
        <f aca="false" t="array" ref="CI109:CI109">BR109</f>
        <v>0</v>
      </c>
      <c r="CJ109" s="87" t="n">
        <f aca="false" t="array" ref="CJ109:CJ109">CI109</f>
        <v>0</v>
      </c>
      <c r="CK109" s="87" t="n">
        <f aca="false" t="array" ref="CK109:CK109">CJ109</f>
        <v>0</v>
      </c>
      <c r="CL109" s="87" t="n">
        <f aca="false" t="array" ref="CL109:CL109">CK109</f>
        <v>0</v>
      </c>
      <c r="CM109" s="86" t="n">
        <f aca="false">SUM(CN109:CQ109)</f>
        <v>0</v>
      </c>
      <c r="CN109" s="86" t="n">
        <f aca="false">SUM(CR109:CT109)</f>
        <v>0</v>
      </c>
      <c r="CO109" s="86" t="n">
        <f aca="false">SUM(CU109:CW109)</f>
        <v>0</v>
      </c>
      <c r="CP109" s="86" t="n">
        <f aca="false">SUM(CX109:CZ109)</f>
        <v>0</v>
      </c>
      <c r="CQ109" s="86" t="n">
        <f aca="false">SUM(DA109:DC109)</f>
        <v>0</v>
      </c>
      <c r="CR109" s="86"/>
      <c r="CS109" s="86"/>
      <c r="CT109" s="86"/>
      <c r="CU109" s="86"/>
      <c r="CV109" s="86"/>
      <c r="CW109" s="86"/>
      <c r="CX109" s="86"/>
      <c r="CY109" s="86"/>
      <c r="CZ109" s="86"/>
      <c r="DA109" s="86"/>
      <c r="DB109" s="86"/>
      <c r="DC109" s="86"/>
      <c r="DD109" s="83" t="n">
        <f aca="false">IF(AV109=0,0,CM109/AV109%)</f>
        <v>0</v>
      </c>
      <c r="DE109" s="83" t="n">
        <f aca="false">CM109-BR109</f>
        <v>0</v>
      </c>
      <c r="DF109" s="84" t="n">
        <f aca="false" t="array" ref="DF109:DF109">CM109</f>
        <v>0</v>
      </c>
      <c r="DG109" s="84" t="n">
        <f aca="false" t="array" ref="DG109:DG109">DF109</f>
        <v>0</v>
      </c>
      <c r="DH109" s="84" t="n">
        <f aca="false" t="array" ref="DH109:DH109">DG109</f>
        <v>0</v>
      </c>
      <c r="DI109" s="84" t="n">
        <f aca="false" t="array" ref="DI109:DI109">DH109</f>
        <v>0</v>
      </c>
      <c r="DJ109" s="84"/>
      <c r="DK109" s="84"/>
      <c r="DL109" s="84"/>
      <c r="DM109" s="84"/>
      <c r="DN109" s="84"/>
      <c r="DO109" s="84"/>
      <c r="DP109" s="84"/>
      <c r="DQ109" s="1"/>
      <c r="DR109" s="1"/>
      <c r="DS109" s="1"/>
      <c r="DT109" s="37" t="str">
        <f aca="false" t="array" ref="DT109:DT109">DT108</f>
        <v>M3716</v>
      </c>
      <c r="DU109" s="37" t="str">
        <f aca="false" t="array" ref="DU109:DU109">DU108</f>
        <v>Покупная энергия, из тепловой сети, Гкал</v>
      </c>
      <c r="DV109" s="37" t="str">
        <f aca="false" t="array" ref="DV109:DV109">DV108</f>
        <v>ЧСЛ</v>
      </c>
      <c r="DW109" s="38" t="s">
        <v>174</v>
      </c>
      <c r="DX109" s="38" t="str">
        <f aca="false" t="array" ref="DX109:DX109">DX108</f>
        <v>ПАО "МОЭК" :: 7720518494 :: 772901001</v>
      </c>
      <c r="DY109" s="38"/>
      <c r="DZ109" s="38"/>
    </row>
    <row r="110" customFormat="false" ht="15" hidden="false" customHeight="true" outlineLevel="0" collapsed="false">
      <c r="E110" s="1" t="n">
        <v>4</v>
      </c>
      <c r="F110" s="78"/>
      <c r="G110" s="79" t="str">
        <f aca="false">G108&amp;".2"</f>
        <v>5.2.1.2.2</v>
      </c>
      <c r="H110" s="88" t="s">
        <v>175</v>
      </c>
      <c r="I110" s="79"/>
      <c r="J110" s="79" t="s">
        <v>161</v>
      </c>
      <c r="K110" s="87" t="n">
        <f aca="false">SUM(K111:K114)</f>
        <v>0</v>
      </c>
      <c r="L110" s="87" t="n">
        <f aca="false">SUM(L111:L114)</f>
        <v>0</v>
      </c>
      <c r="M110" s="87" t="n">
        <f aca="false">SUM(M111:M114)</f>
        <v>0</v>
      </c>
      <c r="N110" s="87" t="n">
        <f aca="false">SUM(O110:R110)</f>
        <v>0</v>
      </c>
      <c r="O110" s="87" t="n">
        <f aca="false">SUM(S110:U110)</f>
        <v>0</v>
      </c>
      <c r="P110" s="87" t="n">
        <f aca="false">SUM(V110:X110)</f>
        <v>0</v>
      </c>
      <c r="Q110" s="87" t="n">
        <f aca="false">SUM(Y110:AA110)</f>
        <v>0</v>
      </c>
      <c r="R110" s="87" t="n">
        <f aca="false">SUM(AB110:AD110)</f>
        <v>0</v>
      </c>
      <c r="S110" s="87" t="n">
        <f aca="false">SUM(S111:S114)</f>
        <v>0</v>
      </c>
      <c r="T110" s="87" t="n">
        <f aca="false">SUM(T111:T114)</f>
        <v>0</v>
      </c>
      <c r="U110" s="87" t="n">
        <f aca="false">SUM(U111:U114)</f>
        <v>0</v>
      </c>
      <c r="V110" s="87" t="n">
        <f aca="false">SUM(V111:V114)</f>
        <v>0</v>
      </c>
      <c r="W110" s="87" t="n">
        <f aca="false">SUM(W111:W114)</f>
        <v>0</v>
      </c>
      <c r="X110" s="87" t="n">
        <f aca="false">SUM(X111:X114)</f>
        <v>0</v>
      </c>
      <c r="Y110" s="87" t="n">
        <f aca="false">SUM(Y111:Y114)</f>
        <v>0</v>
      </c>
      <c r="Z110" s="87" t="n">
        <f aca="false">SUM(Z111:Z114)</f>
        <v>0</v>
      </c>
      <c r="AA110" s="87" t="n">
        <f aca="false">SUM(AA111:AA114)</f>
        <v>0</v>
      </c>
      <c r="AB110" s="87" t="n">
        <f aca="false">SUM(AB111:AB114)</f>
        <v>0</v>
      </c>
      <c r="AC110" s="87" t="n">
        <f aca="false">SUM(AC111:AC114)</f>
        <v>0</v>
      </c>
      <c r="AD110" s="87" t="n">
        <f aca="false">SUM(AD111:AD114)</f>
        <v>0</v>
      </c>
      <c r="AE110" s="87" t="n">
        <f aca="false">SUM(AF110:AI110)</f>
        <v>0</v>
      </c>
      <c r="AF110" s="87" t="n">
        <f aca="false">SUM(AJ110:AL110)</f>
        <v>0</v>
      </c>
      <c r="AG110" s="87" t="n">
        <f aca="false">SUM(AM110:AO110)</f>
        <v>0</v>
      </c>
      <c r="AH110" s="87" t="n">
        <f aca="false">SUM(AP110:AR110)</f>
        <v>0</v>
      </c>
      <c r="AI110" s="87" t="n">
        <f aca="false">SUM(AS110:AU110)</f>
        <v>0</v>
      </c>
      <c r="AJ110" s="87" t="n">
        <f aca="false">SUM(AJ111:AJ114)</f>
        <v>0</v>
      </c>
      <c r="AK110" s="87" t="n">
        <f aca="false">SUM(AK111:AK114)</f>
        <v>0</v>
      </c>
      <c r="AL110" s="87" t="n">
        <f aca="false">SUM(AL111:AL114)</f>
        <v>0</v>
      </c>
      <c r="AM110" s="87" t="n">
        <f aca="false">SUM(AM111:AM114)</f>
        <v>0</v>
      </c>
      <c r="AN110" s="87" t="n">
        <f aca="false">SUM(AN111:AN114)</f>
        <v>0</v>
      </c>
      <c r="AO110" s="87" t="n">
        <f aca="false">SUM(AO111:AO114)</f>
        <v>0</v>
      </c>
      <c r="AP110" s="87" t="n">
        <f aca="false">SUM(AP111:AP114)</f>
        <v>0</v>
      </c>
      <c r="AQ110" s="87" t="n">
        <f aca="false">SUM(AQ111:AQ114)</f>
        <v>0</v>
      </c>
      <c r="AR110" s="87" t="n">
        <f aca="false">SUM(AR111:AR114)</f>
        <v>0</v>
      </c>
      <c r="AS110" s="87" t="n">
        <f aca="false">SUM(AS111:AS114)</f>
        <v>0</v>
      </c>
      <c r="AT110" s="87" t="n">
        <f aca="false">SUM(AT111:AT114)</f>
        <v>0</v>
      </c>
      <c r="AU110" s="87" t="n">
        <f aca="false">SUM(AU111:AU114)</f>
        <v>0</v>
      </c>
      <c r="AV110" s="87" t="n">
        <f aca="false">SUM(AW110:AZ110)</f>
        <v>0</v>
      </c>
      <c r="AW110" s="87" t="n">
        <f aca="false">SUM(AW111:AW114)</f>
        <v>0</v>
      </c>
      <c r="AX110" s="87" t="n">
        <f aca="false">SUM(AX111:AX114)</f>
        <v>0</v>
      </c>
      <c r="AY110" s="87" t="n">
        <f aca="false">SUM(AY111:AY114)</f>
        <v>0</v>
      </c>
      <c r="AZ110" s="87" t="n">
        <f aca="false">SUM(AZ111:AZ114)</f>
        <v>0</v>
      </c>
      <c r="BA110" s="87" t="n">
        <f aca="false">SUM(BB110:BE110)</f>
        <v>0</v>
      </c>
      <c r="BB110" s="87" t="n">
        <f aca="false">SUM(BF110:BH110)</f>
        <v>0</v>
      </c>
      <c r="BC110" s="87" t="n">
        <f aca="false">SUM(BI110:BK110)</f>
        <v>0</v>
      </c>
      <c r="BD110" s="87" t="n">
        <f aca="false">SUM(BL110:BN110)</f>
        <v>0</v>
      </c>
      <c r="BE110" s="87" t="n">
        <f aca="false">SUM(BO110:BQ110)</f>
        <v>0</v>
      </c>
      <c r="BF110" s="87" t="n">
        <f aca="false">SUM(BF111:BF114)</f>
        <v>0</v>
      </c>
      <c r="BG110" s="87" t="n">
        <f aca="false">SUM(BG111:BG114)</f>
        <v>0</v>
      </c>
      <c r="BH110" s="87" t="n">
        <f aca="false">SUM(BH111:BH114)</f>
        <v>0</v>
      </c>
      <c r="BI110" s="87" t="n">
        <f aca="false">SUM(BI111:BI114)</f>
        <v>0</v>
      </c>
      <c r="BJ110" s="87" t="n">
        <f aca="false">SUM(BJ111:BJ114)</f>
        <v>0</v>
      </c>
      <c r="BK110" s="87" t="n">
        <f aca="false">SUM(BK111:BK114)</f>
        <v>0</v>
      </c>
      <c r="BL110" s="87" t="n">
        <f aca="false">SUM(BL111:BL114)</f>
        <v>0</v>
      </c>
      <c r="BM110" s="87" t="n">
        <f aca="false">SUM(BM111:BM114)</f>
        <v>0</v>
      </c>
      <c r="BN110" s="87" t="n">
        <f aca="false">SUM(BN111:BN114)</f>
        <v>0</v>
      </c>
      <c r="BO110" s="87" t="n">
        <f aca="false">SUM(BO111:BO114)</f>
        <v>0</v>
      </c>
      <c r="BP110" s="87" t="n">
        <f aca="false">SUM(BP111:BP114)</f>
        <v>0</v>
      </c>
      <c r="BQ110" s="87" t="n">
        <f aca="false">SUM(BQ111:BQ114)</f>
        <v>0</v>
      </c>
      <c r="BR110" s="87" t="n">
        <f aca="false">SUM(BS110:BV110)</f>
        <v>0</v>
      </c>
      <c r="BS110" s="87" t="n">
        <f aca="false">SUM(BW110:BY110)</f>
        <v>0</v>
      </c>
      <c r="BT110" s="87" t="n">
        <f aca="false">SUM(BZ110:CB110)</f>
        <v>0</v>
      </c>
      <c r="BU110" s="87" t="n">
        <f aca="false">SUM(CC110:CE110)</f>
        <v>0</v>
      </c>
      <c r="BV110" s="87" t="n">
        <f aca="false">SUM(CF110:CH110)</f>
        <v>0</v>
      </c>
      <c r="BW110" s="87" t="n">
        <f aca="false">SUM(BW111:BW114)</f>
        <v>0</v>
      </c>
      <c r="BX110" s="87" t="n">
        <f aca="false">SUM(BX111:BX114)</f>
        <v>0</v>
      </c>
      <c r="BY110" s="87" t="n">
        <f aca="false">SUM(BY111:BY114)</f>
        <v>0</v>
      </c>
      <c r="BZ110" s="87" t="n">
        <f aca="false">SUM(BZ111:BZ114)</f>
        <v>0</v>
      </c>
      <c r="CA110" s="87" t="n">
        <f aca="false">SUM(CA111:CA114)</f>
        <v>0</v>
      </c>
      <c r="CB110" s="87" t="n">
        <f aca="false">SUM(CB111:CB114)</f>
        <v>0</v>
      </c>
      <c r="CC110" s="87" t="n">
        <f aca="false">SUM(CC111:CC114)</f>
        <v>0</v>
      </c>
      <c r="CD110" s="87" t="n">
        <f aca="false">SUM(CD111:CD114)</f>
        <v>0</v>
      </c>
      <c r="CE110" s="87" t="n">
        <f aca="false">SUM(CE111:CE114)</f>
        <v>0</v>
      </c>
      <c r="CF110" s="87" t="n">
        <f aca="false">SUM(CF111:CF114)</f>
        <v>0</v>
      </c>
      <c r="CG110" s="87" t="n">
        <f aca="false">SUM(CG111:CG114)</f>
        <v>0</v>
      </c>
      <c r="CH110" s="87" t="n">
        <f aca="false">SUM(CH111:CH114)</f>
        <v>0</v>
      </c>
      <c r="CI110" s="87" t="n">
        <f aca="false" t="array" ref="CI110:CI110">BR110</f>
        <v>0</v>
      </c>
      <c r="CJ110" s="87" t="n">
        <f aca="false" t="array" ref="CJ110:CJ110">CI110</f>
        <v>0</v>
      </c>
      <c r="CK110" s="87" t="n">
        <f aca="false" t="array" ref="CK110:CK110">CJ110</f>
        <v>0</v>
      </c>
      <c r="CL110" s="87" t="n">
        <f aca="false" t="array" ref="CL110:CL110">CK110</f>
        <v>0</v>
      </c>
      <c r="CM110" s="86" t="n">
        <f aca="false">SUM(CN110:CQ110)</f>
        <v>0</v>
      </c>
      <c r="CN110" s="86" t="n">
        <f aca="false">SUM(CR110:CT110)</f>
        <v>0</v>
      </c>
      <c r="CO110" s="86" t="n">
        <f aca="false">SUM(CU110:CW110)</f>
        <v>0</v>
      </c>
      <c r="CP110" s="86" t="n">
        <f aca="false">SUM(CX110:CZ110)</f>
        <v>0</v>
      </c>
      <c r="CQ110" s="86" t="n">
        <f aca="false">SUM(DA110:DC110)</f>
        <v>0</v>
      </c>
      <c r="CR110" s="86" t="n">
        <f aca="false">SUM(CR111:CR114)</f>
        <v>0</v>
      </c>
      <c r="CS110" s="86" t="n">
        <f aca="false">SUM(CS111:CS114)</f>
        <v>0</v>
      </c>
      <c r="CT110" s="86" t="n">
        <f aca="false">SUM(CT111:CT114)</f>
        <v>0</v>
      </c>
      <c r="CU110" s="86" t="n">
        <f aca="false">SUM(CU111:CU114)</f>
        <v>0</v>
      </c>
      <c r="CV110" s="86" t="n">
        <f aca="false">SUM(CV111:CV114)</f>
        <v>0</v>
      </c>
      <c r="CW110" s="86" t="n">
        <f aca="false">SUM(CW111:CW114)</f>
        <v>0</v>
      </c>
      <c r="CX110" s="86" t="n">
        <f aca="false">SUM(CX111:CX114)</f>
        <v>0</v>
      </c>
      <c r="CY110" s="86" t="n">
        <f aca="false">SUM(CY111:CY114)</f>
        <v>0</v>
      </c>
      <c r="CZ110" s="86" t="n">
        <f aca="false">SUM(CZ111:CZ114)</f>
        <v>0</v>
      </c>
      <c r="DA110" s="86" t="n">
        <f aca="false">SUM(DA111:DA114)</f>
        <v>0</v>
      </c>
      <c r="DB110" s="86" t="n">
        <f aca="false">SUM(DB111:DB114)</f>
        <v>0</v>
      </c>
      <c r="DC110" s="86" t="n">
        <f aca="false">SUM(DC111:DC114)</f>
        <v>0</v>
      </c>
      <c r="DD110" s="83" t="n">
        <f aca="false">IF(AV110=0,0,CM110/AV110%)</f>
        <v>0</v>
      </c>
      <c r="DE110" s="83" t="n">
        <f aca="false">CM110-BR110</f>
        <v>0</v>
      </c>
      <c r="DF110" s="84" t="n">
        <f aca="false" t="array" ref="DF110:DF110">CM110</f>
        <v>0</v>
      </c>
      <c r="DG110" s="84" t="n">
        <f aca="false" t="array" ref="DG110:DG110">DF110</f>
        <v>0</v>
      </c>
      <c r="DH110" s="84" t="n">
        <f aca="false" t="array" ref="DH110:DH110">DG110</f>
        <v>0</v>
      </c>
      <c r="DI110" s="84" t="n">
        <f aca="false" t="array" ref="DI110:DI110">DH110</f>
        <v>0</v>
      </c>
      <c r="DJ110" s="84"/>
      <c r="DK110" s="84"/>
      <c r="DL110" s="84"/>
      <c r="DM110" s="84"/>
      <c r="DN110" s="84"/>
      <c r="DO110" s="84"/>
      <c r="DP110" s="84"/>
      <c r="DQ110" s="1"/>
      <c r="DR110" s="1"/>
      <c r="DS110" s="1"/>
      <c r="DT110" s="37" t="str">
        <f aca="false" t="array" ref="DT110:DT110">DT109</f>
        <v>M3716</v>
      </c>
      <c r="DU110" s="37" t="str">
        <f aca="false" t="array" ref="DU110:DU110">DU109</f>
        <v>Покупная энергия, из тепловой сети, Гкал</v>
      </c>
      <c r="DV110" s="37" t="str">
        <f aca="false" t="array" ref="DV110:DV110">DV109</f>
        <v>ЧСЛ</v>
      </c>
      <c r="DW110" s="38" t="s">
        <v>176</v>
      </c>
      <c r="DX110" s="38" t="str">
        <f aca="false" t="array" ref="DX110:DX110">DX109</f>
        <v>ПАО "МОЭК" :: 7720518494 :: 772901001</v>
      </c>
      <c r="DY110" s="38"/>
      <c r="DZ110" s="38"/>
    </row>
    <row r="111" customFormat="false" ht="15" hidden="false" customHeight="true" outlineLevel="0" collapsed="false">
      <c r="D111" s="1" t="s">
        <v>178</v>
      </c>
      <c r="E111" s="1" t="n">
        <v>5</v>
      </c>
      <c r="F111" s="78"/>
      <c r="G111" s="89" t="str">
        <f aca="false">G110&amp;".1"</f>
        <v>5.2.1.2.2.1</v>
      </c>
      <c r="H111" s="90" t="s">
        <v>237</v>
      </c>
      <c r="I111" s="79"/>
      <c r="J111" s="79" t="s">
        <v>161</v>
      </c>
      <c r="K111" s="86" t="n">
        <v>0</v>
      </c>
      <c r="L111" s="86" t="n">
        <v>0</v>
      </c>
      <c r="M111" s="86" t="n">
        <v>0</v>
      </c>
      <c r="N111" s="87" t="n">
        <f aca="false">SUM(O111:R111)</f>
        <v>0</v>
      </c>
      <c r="O111" s="87" t="n">
        <f aca="false">SUM(S111:U111)</f>
        <v>0</v>
      </c>
      <c r="P111" s="87" t="n">
        <f aca="false">SUM(V111:X111)</f>
        <v>0</v>
      </c>
      <c r="Q111" s="87" t="n">
        <f aca="false">SUM(Y111:AA111)</f>
        <v>0</v>
      </c>
      <c r="R111" s="87" t="n">
        <f aca="false">SUM(AB111:AD111)</f>
        <v>0</v>
      </c>
      <c r="S111" s="86" t="n">
        <v>0</v>
      </c>
      <c r="T111" s="86" t="n">
        <v>0</v>
      </c>
      <c r="U111" s="86" t="n">
        <v>0</v>
      </c>
      <c r="V111" s="86" t="n">
        <v>0</v>
      </c>
      <c r="W111" s="86" t="n">
        <v>0</v>
      </c>
      <c r="X111" s="86" t="n">
        <v>0</v>
      </c>
      <c r="Y111" s="86" t="n">
        <v>0</v>
      </c>
      <c r="Z111" s="86" t="n">
        <v>0</v>
      </c>
      <c r="AA111" s="86" t="n">
        <v>0</v>
      </c>
      <c r="AB111" s="86" t="n">
        <v>0</v>
      </c>
      <c r="AC111" s="86" t="n">
        <v>0</v>
      </c>
      <c r="AD111" s="86" t="n">
        <v>0</v>
      </c>
      <c r="AE111" s="87" t="n">
        <f aca="false">SUM(AF111:AI111)</f>
        <v>0</v>
      </c>
      <c r="AF111" s="87" t="n">
        <f aca="false">SUM(AJ111:AL111)</f>
        <v>0</v>
      </c>
      <c r="AG111" s="87" t="n">
        <f aca="false">SUM(AM111:AO111)</f>
        <v>0</v>
      </c>
      <c r="AH111" s="87" t="n">
        <f aca="false">SUM(AP111:AR111)</f>
        <v>0</v>
      </c>
      <c r="AI111" s="87" t="n">
        <f aca="false">SUM(AS111:AU111)</f>
        <v>0</v>
      </c>
      <c r="AJ111" s="86"/>
      <c r="AK111" s="86"/>
      <c r="AL111" s="86"/>
      <c r="AM111" s="86"/>
      <c r="AN111" s="86"/>
      <c r="AO111" s="86"/>
      <c r="AP111" s="86"/>
      <c r="AQ111" s="86"/>
      <c r="AR111" s="86"/>
      <c r="AS111" s="86"/>
      <c r="AT111" s="86"/>
      <c r="AU111" s="86"/>
      <c r="AV111" s="87" t="n">
        <f aca="false">SUM(AW111:AZ111)</f>
        <v>0</v>
      </c>
      <c r="AW111" s="86" t="n">
        <v>0</v>
      </c>
      <c r="AX111" s="86" t="n">
        <v>0</v>
      </c>
      <c r="AY111" s="86" t="n">
        <v>0</v>
      </c>
      <c r="AZ111" s="86" t="n">
        <v>0</v>
      </c>
      <c r="BA111" s="87" t="n">
        <f aca="false">SUM(BB111:BE111)</f>
        <v>0</v>
      </c>
      <c r="BB111" s="87" t="n">
        <f aca="false">SUM(BF111:BH111)</f>
        <v>0</v>
      </c>
      <c r="BC111" s="87" t="n">
        <f aca="false">SUM(BI111:BK111)</f>
        <v>0</v>
      </c>
      <c r="BD111" s="87" t="n">
        <f aca="false">SUM(BL111:BN111)</f>
        <v>0</v>
      </c>
      <c r="BE111" s="87" t="n">
        <f aca="false">SUM(BO111:BQ111)</f>
        <v>0</v>
      </c>
      <c r="BF111" s="86" t="n">
        <v>0</v>
      </c>
      <c r="BG111" s="86" t="n">
        <v>0</v>
      </c>
      <c r="BH111" s="86" t="n">
        <v>0</v>
      </c>
      <c r="BI111" s="86" t="n">
        <v>0</v>
      </c>
      <c r="BJ111" s="86" t="n">
        <v>0</v>
      </c>
      <c r="BK111" s="86" t="n">
        <v>0</v>
      </c>
      <c r="BL111" s="86" t="n">
        <v>0</v>
      </c>
      <c r="BM111" s="86" t="n">
        <v>0</v>
      </c>
      <c r="BN111" s="86" t="n">
        <v>0</v>
      </c>
      <c r="BO111" s="86" t="n">
        <v>0</v>
      </c>
      <c r="BP111" s="86" t="n">
        <v>0</v>
      </c>
      <c r="BQ111" s="86" t="n">
        <v>0</v>
      </c>
      <c r="BR111" s="87" t="n">
        <f aca="false">SUM(BS111:BV111)</f>
        <v>0</v>
      </c>
      <c r="BS111" s="87" t="n">
        <f aca="false">SUM(BW111:BY111)</f>
        <v>0</v>
      </c>
      <c r="BT111" s="87" t="n">
        <f aca="false">SUM(BZ111:CB111)</f>
        <v>0</v>
      </c>
      <c r="BU111" s="87" t="n">
        <f aca="false">SUM(CC111:CE111)</f>
        <v>0</v>
      </c>
      <c r="BV111" s="87" t="n">
        <f aca="false">SUM(CF111:CH111)</f>
        <v>0</v>
      </c>
      <c r="BW111" s="86" t="n">
        <v>0</v>
      </c>
      <c r="BX111" s="86" t="n">
        <v>0</v>
      </c>
      <c r="BY111" s="86" t="n">
        <v>0</v>
      </c>
      <c r="BZ111" s="86" t="n">
        <v>0</v>
      </c>
      <c r="CA111" s="86" t="n">
        <v>0</v>
      </c>
      <c r="CB111" s="86" t="n">
        <v>0</v>
      </c>
      <c r="CC111" s="86" t="n">
        <v>0</v>
      </c>
      <c r="CD111" s="86" t="n">
        <v>0</v>
      </c>
      <c r="CE111" s="86" t="n">
        <v>0</v>
      </c>
      <c r="CF111" s="86" t="n">
        <v>0</v>
      </c>
      <c r="CG111" s="86" t="n">
        <v>0</v>
      </c>
      <c r="CH111" s="86" t="n">
        <v>0</v>
      </c>
      <c r="CI111" s="87" t="n">
        <f aca="false" t="array" ref="CI111:CI111">BR111</f>
        <v>0</v>
      </c>
      <c r="CJ111" s="87" t="n">
        <f aca="false" t="array" ref="CJ111:CJ111">CI111</f>
        <v>0</v>
      </c>
      <c r="CK111" s="87" t="n">
        <f aca="false" t="array" ref="CK111:CK111">CJ111</f>
        <v>0</v>
      </c>
      <c r="CL111" s="87" t="n">
        <f aca="false" t="array" ref="CL111:CL111">CK111</f>
        <v>0</v>
      </c>
      <c r="CM111" s="86" t="n">
        <f aca="false">SUM(CN111:CQ111)</f>
        <v>0</v>
      </c>
      <c r="CN111" s="86" t="n">
        <f aca="false">SUM(CR111:CT111)</f>
        <v>0</v>
      </c>
      <c r="CO111" s="86" t="n">
        <f aca="false">SUM(CU111:CW111)</f>
        <v>0</v>
      </c>
      <c r="CP111" s="86" t="n">
        <f aca="false">SUM(CX111:CZ111)</f>
        <v>0</v>
      </c>
      <c r="CQ111" s="86" t="n">
        <f aca="false">SUM(DA111:DC111)</f>
        <v>0</v>
      </c>
      <c r="CR111" s="86"/>
      <c r="CS111" s="86"/>
      <c r="CT111" s="86"/>
      <c r="CU111" s="86"/>
      <c r="CV111" s="86"/>
      <c r="CW111" s="86"/>
      <c r="CX111" s="86"/>
      <c r="CY111" s="86"/>
      <c r="CZ111" s="86"/>
      <c r="DA111" s="86"/>
      <c r="DB111" s="86"/>
      <c r="DC111" s="86"/>
      <c r="DD111" s="83" t="n">
        <f aca="false">IF(AV111=0,0,CM111/AV111%)</f>
        <v>0</v>
      </c>
      <c r="DE111" s="83" t="n">
        <f aca="false">CM111-BR111</f>
        <v>0</v>
      </c>
      <c r="DF111" s="84" t="n">
        <f aca="false" t="array" ref="DF111:DF111">CM111</f>
        <v>0</v>
      </c>
      <c r="DG111" s="84" t="n">
        <f aca="false" t="array" ref="DG111:DG111">DF111</f>
        <v>0</v>
      </c>
      <c r="DH111" s="84" t="n">
        <f aca="false" t="array" ref="DH111:DH111">DG111</f>
        <v>0</v>
      </c>
      <c r="DI111" s="84" t="n">
        <f aca="false" t="array" ref="DI111:DI111">DH111</f>
        <v>0</v>
      </c>
      <c r="DJ111" s="84"/>
      <c r="DK111" s="84"/>
      <c r="DL111" s="84"/>
      <c r="DM111" s="84"/>
      <c r="DN111" s="84"/>
      <c r="DO111" s="84"/>
      <c r="DP111" s="84"/>
      <c r="DQ111" s="1"/>
      <c r="DR111" s="1"/>
      <c r="DS111" s="1"/>
      <c r="DT111" s="37" t="str">
        <f aca="false" t="array" ref="DT111:DT111">DT110</f>
        <v>M3716</v>
      </c>
      <c r="DU111" s="37" t="str">
        <f aca="false" t="array" ref="DU111:DU111">DU110</f>
        <v>Покупная энергия, из тепловой сети, Гкал</v>
      </c>
      <c r="DV111" s="37" t="str">
        <f aca="false" t="array" ref="DV111:DV111">DV110</f>
        <v>ЧСЛ</v>
      </c>
      <c r="DW111" s="38" t="s">
        <v>178</v>
      </c>
      <c r="DX111" s="38" t="str">
        <f aca="false" t="array" ref="DX111:DX111">DX110</f>
        <v>ПАО "МОЭК" :: 7720518494 :: 772901001</v>
      </c>
      <c r="DY111" s="38"/>
      <c r="DZ111" s="38"/>
    </row>
    <row r="112" customFormat="false" ht="15" hidden="false" customHeight="true" outlineLevel="0" collapsed="false">
      <c r="D112" s="1" t="s">
        <v>180</v>
      </c>
      <c r="E112" s="1" t="n">
        <v>6</v>
      </c>
      <c r="F112" s="78"/>
      <c r="G112" s="89" t="str">
        <f aca="false">G110&amp;".2"</f>
        <v>5.2.1.2.2.2</v>
      </c>
      <c r="H112" s="90" t="s">
        <v>238</v>
      </c>
      <c r="I112" s="79"/>
      <c r="J112" s="79" t="s">
        <v>161</v>
      </c>
      <c r="K112" s="86" t="n">
        <v>0</v>
      </c>
      <c r="L112" s="86" t="n">
        <v>0</v>
      </c>
      <c r="M112" s="86" t="n">
        <v>0</v>
      </c>
      <c r="N112" s="87" t="n">
        <f aca="false">SUM(O112:R112)</f>
        <v>0</v>
      </c>
      <c r="O112" s="87" t="n">
        <f aca="false">SUM(S112:U112)</f>
        <v>0</v>
      </c>
      <c r="P112" s="87" t="n">
        <f aca="false">SUM(V112:X112)</f>
        <v>0</v>
      </c>
      <c r="Q112" s="87" t="n">
        <f aca="false">SUM(Y112:AA112)</f>
        <v>0</v>
      </c>
      <c r="R112" s="87" t="n">
        <f aca="false">SUM(AB112:AD112)</f>
        <v>0</v>
      </c>
      <c r="S112" s="86" t="n">
        <v>0</v>
      </c>
      <c r="T112" s="86" t="n">
        <v>0</v>
      </c>
      <c r="U112" s="86" t="n">
        <v>0</v>
      </c>
      <c r="V112" s="86" t="n">
        <v>0</v>
      </c>
      <c r="W112" s="86" t="n">
        <v>0</v>
      </c>
      <c r="X112" s="86" t="n">
        <v>0</v>
      </c>
      <c r="Y112" s="86" t="n">
        <v>0</v>
      </c>
      <c r="Z112" s="86" t="n">
        <v>0</v>
      </c>
      <c r="AA112" s="86" t="n">
        <v>0</v>
      </c>
      <c r="AB112" s="86" t="n">
        <v>0</v>
      </c>
      <c r="AC112" s="86" t="n">
        <v>0</v>
      </c>
      <c r="AD112" s="86" t="n">
        <v>0</v>
      </c>
      <c r="AE112" s="87" t="n">
        <f aca="false">SUM(AF112:AI112)</f>
        <v>0</v>
      </c>
      <c r="AF112" s="87" t="n">
        <f aca="false">SUM(AJ112:AL112)</f>
        <v>0</v>
      </c>
      <c r="AG112" s="87" t="n">
        <f aca="false">SUM(AM112:AO112)</f>
        <v>0</v>
      </c>
      <c r="AH112" s="87" t="n">
        <f aca="false">SUM(AP112:AR112)</f>
        <v>0</v>
      </c>
      <c r="AI112" s="87" t="n">
        <f aca="false">SUM(AS112:AU112)</f>
        <v>0</v>
      </c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  <c r="AU112" s="86"/>
      <c r="AV112" s="87" t="n">
        <f aca="false">SUM(AW112:AZ112)</f>
        <v>0</v>
      </c>
      <c r="AW112" s="86" t="n">
        <v>0</v>
      </c>
      <c r="AX112" s="86" t="n">
        <v>0</v>
      </c>
      <c r="AY112" s="86" t="n">
        <v>0</v>
      </c>
      <c r="AZ112" s="86" t="n">
        <v>0</v>
      </c>
      <c r="BA112" s="87" t="n">
        <f aca="false">SUM(BB112:BE112)</f>
        <v>0</v>
      </c>
      <c r="BB112" s="87" t="n">
        <f aca="false">SUM(BF112:BH112)</f>
        <v>0</v>
      </c>
      <c r="BC112" s="87" t="n">
        <f aca="false">SUM(BI112:BK112)</f>
        <v>0</v>
      </c>
      <c r="BD112" s="87" t="n">
        <f aca="false">SUM(BL112:BN112)</f>
        <v>0</v>
      </c>
      <c r="BE112" s="87" t="n">
        <f aca="false">SUM(BO112:BQ112)</f>
        <v>0</v>
      </c>
      <c r="BF112" s="86" t="n">
        <v>0</v>
      </c>
      <c r="BG112" s="86" t="n">
        <v>0</v>
      </c>
      <c r="BH112" s="86" t="n">
        <v>0</v>
      </c>
      <c r="BI112" s="86" t="n">
        <v>0</v>
      </c>
      <c r="BJ112" s="86" t="n">
        <v>0</v>
      </c>
      <c r="BK112" s="86" t="n">
        <v>0</v>
      </c>
      <c r="BL112" s="86" t="n">
        <v>0</v>
      </c>
      <c r="BM112" s="86" t="n">
        <v>0</v>
      </c>
      <c r="BN112" s="86" t="n">
        <v>0</v>
      </c>
      <c r="BO112" s="86" t="n">
        <v>0</v>
      </c>
      <c r="BP112" s="86" t="n">
        <v>0</v>
      </c>
      <c r="BQ112" s="86" t="n">
        <v>0</v>
      </c>
      <c r="BR112" s="87" t="n">
        <f aca="false">SUM(BS112:BV112)</f>
        <v>0</v>
      </c>
      <c r="BS112" s="87" t="n">
        <f aca="false">SUM(BW112:BY112)</f>
        <v>0</v>
      </c>
      <c r="BT112" s="87" t="n">
        <f aca="false">SUM(BZ112:CB112)</f>
        <v>0</v>
      </c>
      <c r="BU112" s="87" t="n">
        <f aca="false">SUM(CC112:CE112)</f>
        <v>0</v>
      </c>
      <c r="BV112" s="87" t="n">
        <f aca="false">SUM(CF112:CH112)</f>
        <v>0</v>
      </c>
      <c r="BW112" s="86" t="n">
        <v>0</v>
      </c>
      <c r="BX112" s="86" t="n">
        <v>0</v>
      </c>
      <c r="BY112" s="86" t="n">
        <v>0</v>
      </c>
      <c r="BZ112" s="86" t="n">
        <v>0</v>
      </c>
      <c r="CA112" s="86" t="n">
        <v>0</v>
      </c>
      <c r="CB112" s="86" t="n">
        <v>0</v>
      </c>
      <c r="CC112" s="86" t="n">
        <v>0</v>
      </c>
      <c r="CD112" s="86" t="n">
        <v>0</v>
      </c>
      <c r="CE112" s="86" t="n">
        <v>0</v>
      </c>
      <c r="CF112" s="86" t="n">
        <v>0</v>
      </c>
      <c r="CG112" s="86" t="n">
        <v>0</v>
      </c>
      <c r="CH112" s="86" t="n">
        <v>0</v>
      </c>
      <c r="CI112" s="87" t="n">
        <f aca="false" t="array" ref="CI112:CI112">BR112</f>
        <v>0</v>
      </c>
      <c r="CJ112" s="87" t="n">
        <f aca="false" t="array" ref="CJ112:CJ112">CI112</f>
        <v>0</v>
      </c>
      <c r="CK112" s="87" t="n">
        <f aca="false" t="array" ref="CK112:CK112">CJ112</f>
        <v>0</v>
      </c>
      <c r="CL112" s="87" t="n">
        <f aca="false" t="array" ref="CL112:CL112">CK112</f>
        <v>0</v>
      </c>
      <c r="CM112" s="86" t="n">
        <f aca="false">SUM(CN112:CQ112)</f>
        <v>0</v>
      </c>
      <c r="CN112" s="86" t="n">
        <f aca="false">SUM(CR112:CT112)</f>
        <v>0</v>
      </c>
      <c r="CO112" s="86" t="n">
        <f aca="false">SUM(CU112:CW112)</f>
        <v>0</v>
      </c>
      <c r="CP112" s="86" t="n">
        <f aca="false">SUM(CX112:CZ112)</f>
        <v>0</v>
      </c>
      <c r="CQ112" s="86" t="n">
        <f aca="false">SUM(DA112:DC112)</f>
        <v>0</v>
      </c>
      <c r="CR112" s="86"/>
      <c r="CS112" s="86"/>
      <c r="CT112" s="86"/>
      <c r="CU112" s="86"/>
      <c r="CV112" s="86"/>
      <c r="CW112" s="86"/>
      <c r="CX112" s="86"/>
      <c r="CY112" s="86"/>
      <c r="CZ112" s="86"/>
      <c r="DA112" s="86"/>
      <c r="DB112" s="86"/>
      <c r="DC112" s="86"/>
      <c r="DD112" s="83" t="n">
        <f aca="false">IF(AV112=0,0,CM112/AV112%)</f>
        <v>0</v>
      </c>
      <c r="DE112" s="83" t="n">
        <f aca="false">CM112-BR112</f>
        <v>0</v>
      </c>
      <c r="DF112" s="84" t="n">
        <f aca="false" t="array" ref="DF112:DF112">CM112</f>
        <v>0</v>
      </c>
      <c r="DG112" s="84" t="n">
        <f aca="false" t="array" ref="DG112:DG112">DF112</f>
        <v>0</v>
      </c>
      <c r="DH112" s="84" t="n">
        <f aca="false" t="array" ref="DH112:DH112">DG112</f>
        <v>0</v>
      </c>
      <c r="DI112" s="84" t="n">
        <f aca="false" t="array" ref="DI112:DI112">DH112</f>
        <v>0</v>
      </c>
      <c r="DJ112" s="84"/>
      <c r="DK112" s="84"/>
      <c r="DL112" s="84"/>
      <c r="DM112" s="84"/>
      <c r="DN112" s="84"/>
      <c r="DO112" s="84"/>
      <c r="DP112" s="84"/>
      <c r="DQ112" s="1"/>
      <c r="DR112" s="1"/>
      <c r="DS112" s="1"/>
      <c r="DT112" s="37" t="str">
        <f aca="false" t="array" ref="DT112:DT112">DT111</f>
        <v>M3716</v>
      </c>
      <c r="DU112" s="37" t="str">
        <f aca="false" t="array" ref="DU112:DU112">DU111</f>
        <v>Покупная энергия, из тепловой сети, Гкал</v>
      </c>
      <c r="DV112" s="37" t="str">
        <f aca="false" t="array" ref="DV112:DV112">DV111</f>
        <v>ЧСЛ</v>
      </c>
      <c r="DW112" s="38" t="s">
        <v>180</v>
      </c>
      <c r="DX112" s="38" t="str">
        <f aca="false" t="array" ref="DX112:DX112">DX111</f>
        <v>ПАО "МОЭК" :: 7720518494 :: 772901001</v>
      </c>
      <c r="DY112" s="38"/>
      <c r="DZ112" s="38"/>
    </row>
    <row r="113" customFormat="false" ht="15" hidden="false" customHeight="true" outlineLevel="0" collapsed="false">
      <c r="D113" s="1" t="s">
        <v>182</v>
      </c>
      <c r="E113" s="1" t="n">
        <v>7</v>
      </c>
      <c r="F113" s="78"/>
      <c r="G113" s="89" t="str">
        <f aca="false">G110&amp;".3"</f>
        <v>5.2.1.2.2.3</v>
      </c>
      <c r="H113" s="90" t="s">
        <v>239</v>
      </c>
      <c r="I113" s="79"/>
      <c r="J113" s="79" t="s">
        <v>161</v>
      </c>
      <c r="K113" s="86" t="n">
        <v>0</v>
      </c>
      <c r="L113" s="86" t="n">
        <v>0</v>
      </c>
      <c r="M113" s="86" t="n">
        <v>0</v>
      </c>
      <c r="N113" s="87" t="n">
        <f aca="false">SUM(O113:R113)</f>
        <v>0</v>
      </c>
      <c r="O113" s="87" t="n">
        <f aca="false">SUM(S113:U113)</f>
        <v>0</v>
      </c>
      <c r="P113" s="87" t="n">
        <f aca="false">SUM(V113:X113)</f>
        <v>0</v>
      </c>
      <c r="Q113" s="87" t="n">
        <f aca="false">SUM(Y113:AA113)</f>
        <v>0</v>
      </c>
      <c r="R113" s="87" t="n">
        <f aca="false">SUM(AB113:AD113)</f>
        <v>0</v>
      </c>
      <c r="S113" s="86" t="n">
        <v>0</v>
      </c>
      <c r="T113" s="86" t="n">
        <v>0</v>
      </c>
      <c r="U113" s="86" t="n">
        <v>0</v>
      </c>
      <c r="V113" s="86" t="n">
        <v>0</v>
      </c>
      <c r="W113" s="86" t="n">
        <v>0</v>
      </c>
      <c r="X113" s="86" t="n">
        <v>0</v>
      </c>
      <c r="Y113" s="86" t="n">
        <v>0</v>
      </c>
      <c r="Z113" s="86" t="n">
        <v>0</v>
      </c>
      <c r="AA113" s="86" t="n">
        <v>0</v>
      </c>
      <c r="AB113" s="86" t="n">
        <v>0</v>
      </c>
      <c r="AC113" s="86" t="n">
        <v>0</v>
      </c>
      <c r="AD113" s="86" t="n">
        <v>0</v>
      </c>
      <c r="AE113" s="87" t="n">
        <f aca="false">SUM(AF113:AI113)</f>
        <v>0</v>
      </c>
      <c r="AF113" s="87" t="n">
        <f aca="false">SUM(AJ113:AL113)</f>
        <v>0</v>
      </c>
      <c r="AG113" s="87" t="n">
        <f aca="false">SUM(AM113:AO113)</f>
        <v>0</v>
      </c>
      <c r="AH113" s="87" t="n">
        <f aca="false">SUM(AP113:AR113)</f>
        <v>0</v>
      </c>
      <c r="AI113" s="87" t="n">
        <f aca="false">SUM(AS113:AU113)</f>
        <v>0</v>
      </c>
      <c r="AJ113" s="86"/>
      <c r="AK113" s="86"/>
      <c r="AL113" s="86"/>
      <c r="AM113" s="86"/>
      <c r="AN113" s="86"/>
      <c r="AO113" s="86"/>
      <c r="AP113" s="86"/>
      <c r="AQ113" s="86"/>
      <c r="AR113" s="86"/>
      <c r="AS113" s="86"/>
      <c r="AT113" s="86"/>
      <c r="AU113" s="86"/>
      <c r="AV113" s="87" t="n">
        <f aca="false">SUM(AW113:AZ113)</f>
        <v>0</v>
      </c>
      <c r="AW113" s="86" t="n">
        <v>0</v>
      </c>
      <c r="AX113" s="86" t="n">
        <v>0</v>
      </c>
      <c r="AY113" s="86" t="n">
        <v>0</v>
      </c>
      <c r="AZ113" s="86" t="n">
        <v>0</v>
      </c>
      <c r="BA113" s="87" t="n">
        <f aca="false">SUM(BB113:BE113)</f>
        <v>0</v>
      </c>
      <c r="BB113" s="87" t="n">
        <f aca="false">SUM(BF113:BH113)</f>
        <v>0</v>
      </c>
      <c r="BC113" s="87" t="n">
        <f aca="false">SUM(BI113:BK113)</f>
        <v>0</v>
      </c>
      <c r="BD113" s="87" t="n">
        <f aca="false">SUM(BL113:BN113)</f>
        <v>0</v>
      </c>
      <c r="BE113" s="87" t="n">
        <f aca="false">SUM(BO113:BQ113)</f>
        <v>0</v>
      </c>
      <c r="BF113" s="86" t="n">
        <v>0</v>
      </c>
      <c r="BG113" s="86" t="n">
        <v>0</v>
      </c>
      <c r="BH113" s="86" t="n">
        <v>0</v>
      </c>
      <c r="BI113" s="86" t="n">
        <v>0</v>
      </c>
      <c r="BJ113" s="86" t="n">
        <v>0</v>
      </c>
      <c r="BK113" s="86" t="n">
        <v>0</v>
      </c>
      <c r="BL113" s="86" t="n">
        <v>0</v>
      </c>
      <c r="BM113" s="86" t="n">
        <v>0</v>
      </c>
      <c r="BN113" s="86" t="n">
        <v>0</v>
      </c>
      <c r="BO113" s="86" t="n">
        <v>0</v>
      </c>
      <c r="BP113" s="86" t="n">
        <v>0</v>
      </c>
      <c r="BQ113" s="86" t="n">
        <v>0</v>
      </c>
      <c r="BR113" s="87" t="n">
        <f aca="false">SUM(BS113:BV113)</f>
        <v>0</v>
      </c>
      <c r="BS113" s="87" t="n">
        <f aca="false">SUM(BW113:BY113)</f>
        <v>0</v>
      </c>
      <c r="BT113" s="87" t="n">
        <f aca="false">SUM(BZ113:CB113)</f>
        <v>0</v>
      </c>
      <c r="BU113" s="87" t="n">
        <f aca="false">SUM(CC113:CE113)</f>
        <v>0</v>
      </c>
      <c r="BV113" s="87" t="n">
        <f aca="false">SUM(CF113:CH113)</f>
        <v>0</v>
      </c>
      <c r="BW113" s="86" t="n">
        <v>0</v>
      </c>
      <c r="BX113" s="86" t="n">
        <v>0</v>
      </c>
      <c r="BY113" s="86" t="n">
        <v>0</v>
      </c>
      <c r="BZ113" s="86" t="n">
        <v>0</v>
      </c>
      <c r="CA113" s="86" t="n">
        <v>0</v>
      </c>
      <c r="CB113" s="86" t="n">
        <v>0</v>
      </c>
      <c r="CC113" s="86" t="n">
        <v>0</v>
      </c>
      <c r="CD113" s="86" t="n">
        <v>0</v>
      </c>
      <c r="CE113" s="86" t="n">
        <v>0</v>
      </c>
      <c r="CF113" s="86" t="n">
        <v>0</v>
      </c>
      <c r="CG113" s="86" t="n">
        <v>0</v>
      </c>
      <c r="CH113" s="86" t="n">
        <v>0</v>
      </c>
      <c r="CI113" s="87" t="n">
        <f aca="false" t="array" ref="CI113:CI113">BR113</f>
        <v>0</v>
      </c>
      <c r="CJ113" s="87" t="n">
        <f aca="false" t="array" ref="CJ113:CJ113">CI113</f>
        <v>0</v>
      </c>
      <c r="CK113" s="87" t="n">
        <f aca="false" t="array" ref="CK113:CK113">CJ113</f>
        <v>0</v>
      </c>
      <c r="CL113" s="87" t="n">
        <f aca="false" t="array" ref="CL113:CL113">CK113</f>
        <v>0</v>
      </c>
      <c r="CM113" s="86" t="n">
        <f aca="false">SUM(CN113:CQ113)</f>
        <v>0</v>
      </c>
      <c r="CN113" s="86" t="n">
        <f aca="false">SUM(CR113:CT113)</f>
        <v>0</v>
      </c>
      <c r="CO113" s="86" t="n">
        <f aca="false">SUM(CU113:CW113)</f>
        <v>0</v>
      </c>
      <c r="CP113" s="86" t="n">
        <f aca="false">SUM(CX113:CZ113)</f>
        <v>0</v>
      </c>
      <c r="CQ113" s="86" t="n">
        <f aca="false">SUM(DA113:DC113)</f>
        <v>0</v>
      </c>
      <c r="CR113" s="86"/>
      <c r="CS113" s="86"/>
      <c r="CT113" s="86"/>
      <c r="CU113" s="86"/>
      <c r="CV113" s="86"/>
      <c r="CW113" s="86"/>
      <c r="CX113" s="86"/>
      <c r="CY113" s="86"/>
      <c r="CZ113" s="86"/>
      <c r="DA113" s="86"/>
      <c r="DB113" s="86"/>
      <c r="DC113" s="86"/>
      <c r="DD113" s="83" t="n">
        <f aca="false">IF(AV113=0,0,CM113/AV113%)</f>
        <v>0</v>
      </c>
      <c r="DE113" s="83" t="n">
        <f aca="false">CM113-BR113</f>
        <v>0</v>
      </c>
      <c r="DF113" s="84" t="n">
        <f aca="false" t="array" ref="DF113:DF113">CM113</f>
        <v>0</v>
      </c>
      <c r="DG113" s="84" t="n">
        <f aca="false" t="array" ref="DG113:DG113">DF113</f>
        <v>0</v>
      </c>
      <c r="DH113" s="84" t="n">
        <f aca="false" t="array" ref="DH113:DH113">DG113</f>
        <v>0</v>
      </c>
      <c r="DI113" s="84" t="n">
        <f aca="false" t="array" ref="DI113:DI113">DH113</f>
        <v>0</v>
      </c>
      <c r="DJ113" s="84"/>
      <c r="DK113" s="84"/>
      <c r="DL113" s="84"/>
      <c r="DM113" s="84"/>
      <c r="DN113" s="84"/>
      <c r="DO113" s="84"/>
      <c r="DP113" s="84"/>
      <c r="DQ113" s="1"/>
      <c r="DR113" s="1"/>
      <c r="DS113" s="1"/>
      <c r="DT113" s="37" t="str">
        <f aca="false" t="array" ref="DT113:DT113">DT112</f>
        <v>M3716</v>
      </c>
      <c r="DU113" s="37" t="str">
        <f aca="false" t="array" ref="DU113:DU113">DU112</f>
        <v>Покупная энергия, из тепловой сети, Гкал</v>
      </c>
      <c r="DV113" s="37" t="str">
        <f aca="false" t="array" ref="DV113:DV113">DV112</f>
        <v>ЧСЛ</v>
      </c>
      <c r="DW113" s="38" t="s">
        <v>182</v>
      </c>
      <c r="DX113" s="38" t="str">
        <f aca="false" t="array" ref="DX113:DX113">DX112</f>
        <v>ПАО "МОЭК" :: 7720518494 :: 772901001</v>
      </c>
      <c r="DY113" s="38"/>
      <c r="DZ113" s="38"/>
    </row>
    <row r="114" customFormat="false" ht="15" hidden="false" customHeight="true" outlineLevel="0" collapsed="false">
      <c r="B114" s="1" t="str">
        <f aca="false" t="array" ref="B114:B114">B106</f>
        <v>5.2</v>
      </c>
      <c r="C114" s="1" t="n">
        <f aca="false" t="array" ref="C114:C114">C106</f>
        <v>1</v>
      </c>
      <c r="D114" s="1" t="s">
        <v>192</v>
      </c>
      <c r="E114" s="1" t="n">
        <v>8</v>
      </c>
      <c r="F114" s="78"/>
      <c r="G114" s="89" t="str">
        <f aca="false">G110&amp;".4"</f>
        <v>5.2.1.2.2.4</v>
      </c>
      <c r="H114" s="90" t="s">
        <v>240</v>
      </c>
      <c r="I114" s="79"/>
      <c r="J114" s="79" t="s">
        <v>161</v>
      </c>
      <c r="K114" s="86" t="n">
        <v>0</v>
      </c>
      <c r="L114" s="86" t="n">
        <v>0</v>
      </c>
      <c r="M114" s="86" t="n">
        <v>0</v>
      </c>
      <c r="N114" s="87" t="n">
        <f aca="false">SUM(O114:R114)</f>
        <v>0</v>
      </c>
      <c r="O114" s="87" t="n">
        <f aca="false">SUM(S114:U114)</f>
        <v>0</v>
      </c>
      <c r="P114" s="87" t="n">
        <f aca="false">SUM(V114:X114)</f>
        <v>0</v>
      </c>
      <c r="Q114" s="87" t="n">
        <f aca="false">SUM(Y114:AA114)</f>
        <v>0</v>
      </c>
      <c r="R114" s="87" t="n">
        <f aca="false">SUM(AB114:AD114)</f>
        <v>0</v>
      </c>
      <c r="S114" s="86" t="n">
        <v>0</v>
      </c>
      <c r="T114" s="86" t="n">
        <v>0</v>
      </c>
      <c r="U114" s="86" t="n">
        <v>0</v>
      </c>
      <c r="V114" s="86" t="n">
        <v>0</v>
      </c>
      <c r="W114" s="86" t="n">
        <v>0</v>
      </c>
      <c r="X114" s="86" t="n">
        <v>0</v>
      </c>
      <c r="Y114" s="86" t="n">
        <v>0</v>
      </c>
      <c r="Z114" s="86" t="n">
        <v>0</v>
      </c>
      <c r="AA114" s="86" t="n">
        <v>0</v>
      </c>
      <c r="AB114" s="86" t="n">
        <v>0</v>
      </c>
      <c r="AC114" s="86" t="n">
        <v>0</v>
      </c>
      <c r="AD114" s="86" t="n">
        <v>0</v>
      </c>
      <c r="AE114" s="87" t="n">
        <f aca="false">SUM(AF114:AI114)</f>
        <v>0</v>
      </c>
      <c r="AF114" s="87" t="n">
        <f aca="false">SUM(AJ114:AL114)</f>
        <v>0</v>
      </c>
      <c r="AG114" s="87" t="n">
        <f aca="false">SUM(AM114:AO114)</f>
        <v>0</v>
      </c>
      <c r="AH114" s="87" t="n">
        <f aca="false">SUM(AP114:AR114)</f>
        <v>0</v>
      </c>
      <c r="AI114" s="87" t="n">
        <f aca="false">SUM(AS114:AU114)</f>
        <v>0</v>
      </c>
      <c r="AJ114" s="86"/>
      <c r="AK114" s="86"/>
      <c r="AL114" s="86"/>
      <c r="AM114" s="86"/>
      <c r="AN114" s="86"/>
      <c r="AO114" s="86"/>
      <c r="AP114" s="86"/>
      <c r="AQ114" s="86"/>
      <c r="AR114" s="86"/>
      <c r="AS114" s="86"/>
      <c r="AT114" s="86"/>
      <c r="AU114" s="86"/>
      <c r="AV114" s="87" t="n">
        <f aca="false">SUM(AW114:AZ114)</f>
        <v>0</v>
      </c>
      <c r="AW114" s="86" t="n">
        <v>0</v>
      </c>
      <c r="AX114" s="86" t="n">
        <v>0</v>
      </c>
      <c r="AY114" s="86" t="n">
        <v>0</v>
      </c>
      <c r="AZ114" s="86" t="n">
        <v>0</v>
      </c>
      <c r="BA114" s="87" t="n">
        <f aca="false">SUM(BB114:BE114)</f>
        <v>0</v>
      </c>
      <c r="BB114" s="87" t="n">
        <f aca="false">SUM(BF114:BH114)</f>
        <v>0</v>
      </c>
      <c r="BC114" s="87" t="n">
        <f aca="false">SUM(BI114:BK114)</f>
        <v>0</v>
      </c>
      <c r="BD114" s="87" t="n">
        <f aca="false">SUM(BL114:BN114)</f>
        <v>0</v>
      </c>
      <c r="BE114" s="87" t="n">
        <f aca="false">SUM(BO114:BQ114)</f>
        <v>0</v>
      </c>
      <c r="BF114" s="86" t="n">
        <v>0</v>
      </c>
      <c r="BG114" s="86" t="n">
        <v>0</v>
      </c>
      <c r="BH114" s="86" t="n">
        <v>0</v>
      </c>
      <c r="BI114" s="86" t="n">
        <v>0</v>
      </c>
      <c r="BJ114" s="86" t="n">
        <v>0</v>
      </c>
      <c r="BK114" s="86" t="n">
        <v>0</v>
      </c>
      <c r="BL114" s="86" t="n">
        <v>0</v>
      </c>
      <c r="BM114" s="86" t="n">
        <v>0</v>
      </c>
      <c r="BN114" s="86" t="n">
        <v>0</v>
      </c>
      <c r="BO114" s="86" t="n">
        <v>0</v>
      </c>
      <c r="BP114" s="86" t="n">
        <v>0</v>
      </c>
      <c r="BQ114" s="86" t="n">
        <v>0</v>
      </c>
      <c r="BR114" s="87" t="n">
        <f aca="false">SUM(BS114:BV114)</f>
        <v>0</v>
      </c>
      <c r="BS114" s="87" t="n">
        <f aca="false">SUM(BW114:BY114)</f>
        <v>0</v>
      </c>
      <c r="BT114" s="87" t="n">
        <f aca="false">SUM(BZ114:CB114)</f>
        <v>0</v>
      </c>
      <c r="BU114" s="87" t="n">
        <f aca="false">SUM(CC114:CE114)</f>
        <v>0</v>
      </c>
      <c r="BV114" s="87" t="n">
        <f aca="false">SUM(CF114:CH114)</f>
        <v>0</v>
      </c>
      <c r="BW114" s="86" t="n">
        <v>0</v>
      </c>
      <c r="BX114" s="86" t="n">
        <v>0</v>
      </c>
      <c r="BY114" s="86" t="n">
        <v>0</v>
      </c>
      <c r="BZ114" s="86" t="n">
        <v>0</v>
      </c>
      <c r="CA114" s="86" t="n">
        <v>0</v>
      </c>
      <c r="CB114" s="86" t="n">
        <v>0</v>
      </c>
      <c r="CC114" s="86" t="n">
        <v>0</v>
      </c>
      <c r="CD114" s="86" t="n">
        <v>0</v>
      </c>
      <c r="CE114" s="86" t="n">
        <v>0</v>
      </c>
      <c r="CF114" s="86" t="n">
        <v>0</v>
      </c>
      <c r="CG114" s="86" t="n">
        <v>0</v>
      </c>
      <c r="CH114" s="86" t="n">
        <v>0</v>
      </c>
      <c r="CI114" s="87" t="n">
        <f aca="false" t="array" ref="CI114:CI114">BR114</f>
        <v>0</v>
      </c>
      <c r="CJ114" s="87" t="n">
        <f aca="false" t="array" ref="CJ114:CJ114">CI114</f>
        <v>0</v>
      </c>
      <c r="CK114" s="87" t="n">
        <f aca="false" t="array" ref="CK114:CK114">CJ114</f>
        <v>0</v>
      </c>
      <c r="CL114" s="87" t="n">
        <f aca="false" t="array" ref="CL114:CL114">CK114</f>
        <v>0</v>
      </c>
      <c r="CM114" s="86" t="n">
        <f aca="false">SUM(CN114:CQ114)</f>
        <v>0</v>
      </c>
      <c r="CN114" s="86" t="n">
        <f aca="false">SUM(CR114:CT114)</f>
        <v>0</v>
      </c>
      <c r="CO114" s="86" t="n">
        <f aca="false">SUM(CU114:CW114)</f>
        <v>0</v>
      </c>
      <c r="CP114" s="86" t="n">
        <f aca="false">SUM(CX114:CZ114)</f>
        <v>0</v>
      </c>
      <c r="CQ114" s="86" t="n">
        <f aca="false">SUM(DA114:DC114)</f>
        <v>0</v>
      </c>
      <c r="CR114" s="86"/>
      <c r="CS114" s="86"/>
      <c r="CT114" s="86"/>
      <c r="CU114" s="86"/>
      <c r="CV114" s="86"/>
      <c r="CW114" s="86"/>
      <c r="CX114" s="86"/>
      <c r="CY114" s="86"/>
      <c r="CZ114" s="86"/>
      <c r="DA114" s="86"/>
      <c r="DB114" s="86"/>
      <c r="DC114" s="86"/>
      <c r="DD114" s="83" t="n">
        <f aca="false">IF(AV114=0,0,CM114/AV114%)</f>
        <v>0</v>
      </c>
      <c r="DE114" s="83" t="n">
        <f aca="false">CM114-BR114</f>
        <v>0</v>
      </c>
      <c r="DF114" s="84" t="n">
        <f aca="false" t="array" ref="DF114:DF114">CM114</f>
        <v>0</v>
      </c>
      <c r="DG114" s="84" t="n">
        <f aca="false" t="array" ref="DG114:DG114">DF114</f>
        <v>0</v>
      </c>
      <c r="DH114" s="84" t="n">
        <f aca="false" t="array" ref="DH114:DH114">DG114</f>
        <v>0</v>
      </c>
      <c r="DI114" s="84" t="n">
        <f aca="false" t="array" ref="DI114:DI114">DH114</f>
        <v>0</v>
      </c>
      <c r="DJ114" s="84"/>
      <c r="DK114" s="84"/>
      <c r="DL114" s="84"/>
      <c r="DM114" s="84"/>
      <c r="DN114" s="84"/>
      <c r="DO114" s="84"/>
      <c r="DP114" s="84"/>
      <c r="DQ114" s="1"/>
      <c r="DR114" s="1"/>
      <c r="DS114" s="1"/>
      <c r="DT114" s="37" t="str">
        <f aca="false" t="array" ref="DT114:DT114">DT113</f>
        <v>M3716</v>
      </c>
      <c r="DU114" s="37" t="str">
        <f aca="false" t="array" ref="DU114:DU114">DU113</f>
        <v>Покупная энергия, из тепловой сети, Гкал</v>
      </c>
      <c r="DV114" s="37" t="str">
        <f aca="false" t="array" ref="DV114:DV114">DV113</f>
        <v>ЧСЛ</v>
      </c>
      <c r="DW114" s="38" t="s">
        <v>184</v>
      </c>
      <c r="DX114" s="38" t="str">
        <f aca="false" t="array" ref="DX114:DX114">DX113</f>
        <v>ПАО "МОЭК" :: 7720518494 :: 772901001</v>
      </c>
      <c r="DY114" s="38"/>
      <c r="DZ114" s="38"/>
    </row>
    <row r="115" customFormat="false" ht="15" hidden="false" customHeight="true" outlineLevel="0" collapsed="false">
      <c r="G115" s="66"/>
      <c r="H115" s="67" t="s">
        <v>226</v>
      </c>
      <c r="I115" s="67"/>
      <c r="J115" s="67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  <c r="AA115" s="68"/>
      <c r="AB115" s="68"/>
      <c r="AC115" s="68"/>
      <c r="AD115" s="68"/>
      <c r="AE115" s="69"/>
      <c r="AF115" s="69"/>
      <c r="AG115" s="69"/>
      <c r="AH115" s="69"/>
      <c r="AI115" s="69"/>
      <c r="AJ115" s="68"/>
      <c r="AK115" s="68"/>
      <c r="AL115" s="68"/>
      <c r="AM115" s="68"/>
      <c r="AN115" s="68"/>
      <c r="AO115" s="68"/>
      <c r="AP115" s="68"/>
      <c r="AQ115" s="68"/>
      <c r="AR115" s="68"/>
      <c r="AS115" s="68"/>
      <c r="AT115" s="68"/>
      <c r="AU115" s="68"/>
      <c r="AV115" s="69"/>
      <c r="AW115" s="68"/>
      <c r="AX115" s="68"/>
      <c r="AY115" s="68"/>
      <c r="AZ115" s="68"/>
      <c r="BA115" s="69"/>
      <c r="BB115" s="69"/>
      <c r="BC115" s="69"/>
      <c r="BD115" s="69"/>
      <c r="BE115" s="69"/>
      <c r="BF115" s="68"/>
      <c r="BG115" s="68"/>
      <c r="BH115" s="68"/>
      <c r="BI115" s="68"/>
      <c r="BJ115" s="68"/>
      <c r="BK115" s="68"/>
      <c r="BL115" s="68"/>
      <c r="BM115" s="68"/>
      <c r="BN115" s="68"/>
      <c r="BO115" s="68"/>
      <c r="BP115" s="68"/>
      <c r="BQ115" s="68"/>
      <c r="BR115" s="69"/>
      <c r="BS115" s="69"/>
      <c r="BT115" s="69"/>
      <c r="BU115" s="69"/>
      <c r="BV115" s="69"/>
      <c r="BW115" s="68"/>
      <c r="BX115" s="68"/>
      <c r="BY115" s="68"/>
      <c r="BZ115" s="68"/>
      <c r="CA115" s="68"/>
      <c r="CB115" s="68"/>
      <c r="CC115" s="68"/>
      <c r="CD115" s="68"/>
      <c r="CE115" s="68"/>
      <c r="CF115" s="68"/>
      <c r="CG115" s="68"/>
      <c r="CH115" s="68"/>
      <c r="CI115" s="69"/>
      <c r="CJ115" s="69"/>
      <c r="CK115" s="69"/>
      <c r="CL115" s="69"/>
      <c r="CM115" s="69"/>
      <c r="CN115" s="69"/>
      <c r="CO115" s="69"/>
      <c r="CP115" s="69"/>
      <c r="CQ115" s="69"/>
      <c r="CR115" s="69"/>
      <c r="CS115" s="69"/>
      <c r="CT115" s="69"/>
      <c r="CU115" s="69"/>
      <c r="CV115" s="69"/>
      <c r="CW115" s="69"/>
      <c r="CX115" s="69"/>
      <c r="CY115" s="69"/>
      <c r="CZ115" s="69"/>
      <c r="DA115" s="69"/>
      <c r="DB115" s="69"/>
      <c r="DC115" s="69"/>
      <c r="DD115" s="68"/>
      <c r="DE115" s="68"/>
      <c r="DF115" s="69"/>
      <c r="DG115" s="69"/>
      <c r="DH115" s="69"/>
      <c r="DI115" s="69"/>
      <c r="DJ115" s="68"/>
      <c r="DK115" s="68"/>
      <c r="DL115" s="68"/>
      <c r="DM115" s="68"/>
      <c r="DN115" s="68"/>
      <c r="DO115" s="68"/>
      <c r="DP115" s="68"/>
    </row>
    <row r="116" s="27" customFormat="true" ht="15" hidden="false" customHeight="true" outlineLevel="0" collapsed="false">
      <c r="A116" s="8"/>
      <c r="B116" s="1"/>
      <c r="C116" s="8"/>
      <c r="D116" s="8"/>
      <c r="E116" s="8"/>
      <c r="G116" s="28" t="s">
        <v>241</v>
      </c>
      <c r="H116" s="39" t="s">
        <v>242</v>
      </c>
      <c r="I116" s="40"/>
      <c r="J116" s="31" t="s">
        <v>161</v>
      </c>
      <c r="K116" s="34" t="n">
        <f aca="false">K84+K93</f>
        <v>0</v>
      </c>
      <c r="L116" s="34" t="n">
        <f aca="false">L84+L93</f>
        <v>0</v>
      </c>
      <c r="M116" s="34" t="n">
        <f aca="false">M84+M93</f>
        <v>0</v>
      </c>
      <c r="N116" s="34" t="n">
        <f aca="false">SUM(O116:R116)</f>
        <v>0</v>
      </c>
      <c r="O116" s="34" t="n">
        <f aca="false">SUM(S116:U116)</f>
        <v>0</v>
      </c>
      <c r="P116" s="34" t="n">
        <f aca="false">SUM(V116:X116)</f>
        <v>0</v>
      </c>
      <c r="Q116" s="34" t="n">
        <f aca="false">SUM(Y116:AA116)</f>
        <v>0</v>
      </c>
      <c r="R116" s="34" t="n">
        <f aca="false">SUM(AB116:AD116)</f>
        <v>0</v>
      </c>
      <c r="S116" s="34" t="n">
        <f aca="false">S84+S93</f>
        <v>0</v>
      </c>
      <c r="T116" s="34" t="n">
        <f aca="false">T84+T93</f>
        <v>0</v>
      </c>
      <c r="U116" s="34" t="n">
        <f aca="false">U84+U93</f>
        <v>0</v>
      </c>
      <c r="V116" s="34" t="n">
        <f aca="false">V84+V93</f>
        <v>0</v>
      </c>
      <c r="W116" s="34" t="n">
        <f aca="false">W84+W93</f>
        <v>0</v>
      </c>
      <c r="X116" s="34" t="n">
        <f aca="false">X84+X93</f>
        <v>0</v>
      </c>
      <c r="Y116" s="34" t="n">
        <f aca="false">Y84+Y93</f>
        <v>0</v>
      </c>
      <c r="Z116" s="34" t="n">
        <f aca="false">Z84+Z93</f>
        <v>0</v>
      </c>
      <c r="AA116" s="34" t="n">
        <f aca="false">AA84+AA93</f>
        <v>0</v>
      </c>
      <c r="AB116" s="34" t="n">
        <f aca="false">AB84+AB93</f>
        <v>0</v>
      </c>
      <c r="AC116" s="34" t="n">
        <f aca="false">AC84+AC93</f>
        <v>0</v>
      </c>
      <c r="AD116" s="34" t="n">
        <f aca="false">AD84+AD93</f>
        <v>0</v>
      </c>
      <c r="AE116" s="70" t="n">
        <f aca="false">SUM(AF116:AI116)</f>
        <v>0</v>
      </c>
      <c r="AF116" s="70" t="n">
        <f aca="false">SUM(AJ116:AL116)</f>
        <v>0</v>
      </c>
      <c r="AG116" s="70" t="n">
        <f aca="false">SUM(AM116:AO116)</f>
        <v>0</v>
      </c>
      <c r="AH116" s="70" t="n">
        <f aca="false">SUM(AP116:AR116)</f>
        <v>0</v>
      </c>
      <c r="AI116" s="70" t="n">
        <f aca="false">SUM(AS116:AU116)</f>
        <v>0</v>
      </c>
      <c r="AJ116" s="70" t="n">
        <f aca="false">AJ84+AJ93</f>
        <v>0</v>
      </c>
      <c r="AK116" s="70" t="n">
        <f aca="false">AK84+AK93</f>
        <v>0</v>
      </c>
      <c r="AL116" s="70" t="n">
        <f aca="false">AL84+AL93</f>
        <v>0</v>
      </c>
      <c r="AM116" s="70" t="n">
        <f aca="false">AM84+AM93</f>
        <v>0</v>
      </c>
      <c r="AN116" s="70" t="n">
        <f aca="false">AN84+AN93</f>
        <v>0</v>
      </c>
      <c r="AO116" s="70" t="n">
        <f aca="false">AO84+AO93</f>
        <v>0</v>
      </c>
      <c r="AP116" s="70" t="n">
        <f aca="false">AP84+AP93</f>
        <v>0</v>
      </c>
      <c r="AQ116" s="70" t="n">
        <f aca="false">AQ84+AQ93</f>
        <v>0</v>
      </c>
      <c r="AR116" s="70" t="n">
        <f aca="false">AR84+AR93</f>
        <v>0</v>
      </c>
      <c r="AS116" s="70" t="n">
        <f aca="false">AS84+AS93</f>
        <v>0</v>
      </c>
      <c r="AT116" s="70" t="n">
        <f aca="false">AT84+AT93</f>
        <v>0</v>
      </c>
      <c r="AU116" s="70" t="n">
        <f aca="false">AU84+AU93</f>
        <v>0</v>
      </c>
      <c r="AV116" s="34" t="n">
        <f aca="false">SUM(AW116:AZ116)</f>
        <v>0</v>
      </c>
      <c r="AW116" s="34" t="n">
        <f aca="false">AW84+AW93</f>
        <v>0</v>
      </c>
      <c r="AX116" s="34" t="n">
        <f aca="false">AX84+AX93</f>
        <v>0</v>
      </c>
      <c r="AY116" s="34" t="n">
        <f aca="false">AY84+AY93</f>
        <v>0</v>
      </c>
      <c r="AZ116" s="34" t="n">
        <f aca="false">AZ84+AZ93</f>
        <v>0</v>
      </c>
      <c r="BA116" s="34" t="n">
        <f aca="false">SUM(BB116:BE116)</f>
        <v>24749.47301</v>
      </c>
      <c r="BB116" s="34" t="n">
        <f aca="false">SUM(BF116:BH116)</f>
        <v>12535.128</v>
      </c>
      <c r="BC116" s="34" t="n">
        <f aca="false">SUM(BI116:BK116)</f>
        <v>1714.34501</v>
      </c>
      <c r="BD116" s="34" t="n">
        <f aca="false">SUM(BL116:BN116)</f>
        <v>0</v>
      </c>
      <c r="BE116" s="34" t="n">
        <f aca="false">SUM(BO116:BQ116)</f>
        <v>10500</v>
      </c>
      <c r="BF116" s="34" t="n">
        <f aca="false">BF84+BF93</f>
        <v>5229.513</v>
      </c>
      <c r="BG116" s="34" t="n">
        <f aca="false">BG84+BG93</f>
        <v>4071.232</v>
      </c>
      <c r="BH116" s="34" t="n">
        <f aca="false">BH84+BH93</f>
        <v>3234.383</v>
      </c>
      <c r="BI116" s="34" t="n">
        <f aca="false">BI84+BI93</f>
        <v>1714.34501</v>
      </c>
      <c r="BJ116" s="34" t="n">
        <f aca="false">BJ84+BJ93</f>
        <v>0</v>
      </c>
      <c r="BK116" s="34" t="n">
        <f aca="false">BK84+BK93</f>
        <v>0</v>
      </c>
      <c r="BL116" s="34" t="n">
        <f aca="false">BL84+BL93</f>
        <v>0</v>
      </c>
      <c r="BM116" s="34" t="n">
        <f aca="false">BM84+BM93</f>
        <v>0</v>
      </c>
      <c r="BN116" s="34" t="n">
        <f aca="false">BN84+BN93</f>
        <v>0</v>
      </c>
      <c r="BO116" s="34" t="n">
        <f aca="false">BO84+BO93</f>
        <v>2120</v>
      </c>
      <c r="BP116" s="34" t="n">
        <f aca="false">BP84+BP93</f>
        <v>3903</v>
      </c>
      <c r="BQ116" s="34" t="n">
        <f aca="false">BQ84+BQ93</f>
        <v>4477</v>
      </c>
      <c r="BR116" s="34" t="n">
        <f aca="false">SUM(BS116:BV116)</f>
        <v>27500</v>
      </c>
      <c r="BS116" s="34" t="n">
        <f aca="false">SUM(BW116:BY116)</f>
        <v>15000</v>
      </c>
      <c r="BT116" s="34" t="n">
        <f aca="false">SUM(BZ116:CB116)</f>
        <v>2000</v>
      </c>
      <c r="BU116" s="34" t="n">
        <f aca="false">SUM(CC116:CE116)</f>
        <v>0</v>
      </c>
      <c r="BV116" s="34" t="n">
        <f aca="false">SUM(CF116:CH116)</f>
        <v>10500</v>
      </c>
      <c r="BW116" s="34" t="n">
        <f aca="false">BW84+BW93</f>
        <v>5604</v>
      </c>
      <c r="BX116" s="34" t="n">
        <f aca="false">BX84+BX93</f>
        <v>5207</v>
      </c>
      <c r="BY116" s="34" t="n">
        <f aca="false">BY84+BY93</f>
        <v>4189</v>
      </c>
      <c r="BZ116" s="34" t="n">
        <f aca="false">BZ84+BZ93</f>
        <v>2000</v>
      </c>
      <c r="CA116" s="34" t="n">
        <f aca="false">CA84+CA93</f>
        <v>0</v>
      </c>
      <c r="CB116" s="34" t="n">
        <f aca="false">CB84+CB93</f>
        <v>0</v>
      </c>
      <c r="CC116" s="34" t="n">
        <f aca="false">CC84+CC93</f>
        <v>0</v>
      </c>
      <c r="CD116" s="34" t="n">
        <f aca="false">CD84+CD93</f>
        <v>0</v>
      </c>
      <c r="CE116" s="34" t="n">
        <f aca="false">CE84+CE93</f>
        <v>0</v>
      </c>
      <c r="CF116" s="34" t="n">
        <f aca="false">CF84+CF93</f>
        <v>2120</v>
      </c>
      <c r="CG116" s="34" t="n">
        <f aca="false">CG84+CG93</f>
        <v>3903</v>
      </c>
      <c r="CH116" s="34" t="n">
        <f aca="false">CH84+CH93</f>
        <v>4477</v>
      </c>
      <c r="CI116" s="34" t="n">
        <f aca="false" t="array" ref="CI116:CI116">BR116</f>
        <v>27500</v>
      </c>
      <c r="CJ116" s="34" t="n">
        <f aca="false" t="array" ref="CJ116:CJ116">CI116</f>
        <v>27500</v>
      </c>
      <c r="CK116" s="34" t="n">
        <f aca="false" t="array" ref="CK116:CK116">CJ116</f>
        <v>27500</v>
      </c>
      <c r="CL116" s="34" t="n">
        <f aca="false" t="array" ref="CL116:CL116">CK116</f>
        <v>27500</v>
      </c>
      <c r="CM116" s="70" t="n">
        <f aca="false">SUM(CN116:CQ116)</f>
        <v>0</v>
      </c>
      <c r="CN116" s="70" t="n">
        <f aca="false">SUM(CR116:CT116)</f>
        <v>0</v>
      </c>
      <c r="CO116" s="70" t="n">
        <f aca="false">SUM(CU116:CW116)</f>
        <v>0</v>
      </c>
      <c r="CP116" s="70" t="n">
        <f aca="false">SUM(CX116:CZ116)</f>
        <v>0</v>
      </c>
      <c r="CQ116" s="70" t="n">
        <f aca="false">SUM(DA116:DC116)</f>
        <v>0</v>
      </c>
      <c r="CR116" s="70" t="n">
        <f aca="false">CR84+CR93</f>
        <v>0</v>
      </c>
      <c r="CS116" s="70" t="n">
        <f aca="false">CS84+CS93</f>
        <v>0</v>
      </c>
      <c r="CT116" s="70" t="n">
        <f aca="false">CT84+CT93</f>
        <v>0</v>
      </c>
      <c r="CU116" s="70" t="n">
        <f aca="false">CU84+CU93</f>
        <v>0</v>
      </c>
      <c r="CV116" s="70" t="n">
        <f aca="false">CV84+CV93</f>
        <v>0</v>
      </c>
      <c r="CW116" s="70" t="n">
        <f aca="false">CW84+CW93</f>
        <v>0</v>
      </c>
      <c r="CX116" s="70" t="n">
        <f aca="false">CX84+CX93</f>
        <v>0</v>
      </c>
      <c r="CY116" s="70" t="n">
        <f aca="false">CY84+CY93</f>
        <v>0</v>
      </c>
      <c r="CZ116" s="70" t="n">
        <f aca="false">CZ84+CZ93</f>
        <v>0</v>
      </c>
      <c r="DA116" s="70" t="n">
        <f aca="false">DA84+DA93</f>
        <v>0</v>
      </c>
      <c r="DB116" s="70" t="n">
        <f aca="false">DB84+DB93</f>
        <v>0</v>
      </c>
      <c r="DC116" s="70" t="n">
        <f aca="false">DC84+DC93</f>
        <v>0</v>
      </c>
      <c r="DD116" s="71" t="n">
        <f aca="false">IF(AV116=0,0,CM116/AV116%)</f>
        <v>0</v>
      </c>
      <c r="DE116" s="71" t="n">
        <f aca="false">CM116-BR116</f>
        <v>-27500</v>
      </c>
      <c r="DF116" s="70" t="n">
        <f aca="false" t="array" ref="DF116:DF116">CM116</f>
        <v>0</v>
      </c>
      <c r="DG116" s="70" t="n">
        <f aca="false" t="array" ref="DG116:DG116">DF116</f>
        <v>0</v>
      </c>
      <c r="DH116" s="70" t="n">
        <f aca="false" t="array" ref="DH116:DH116">DG116</f>
        <v>0</v>
      </c>
      <c r="DI116" s="70" t="n">
        <f aca="false" t="array" ref="DI116:DI116">DH116</f>
        <v>0</v>
      </c>
      <c r="DJ116" s="70"/>
      <c r="DK116" s="70"/>
      <c r="DL116" s="70"/>
      <c r="DM116" s="70"/>
      <c r="DN116" s="70"/>
      <c r="DO116" s="70"/>
      <c r="DP116" s="70"/>
      <c r="DR116" s="36"/>
      <c r="DT116" s="37" t="s">
        <v>243</v>
      </c>
      <c r="DU116" s="37" t="s">
        <v>244</v>
      </c>
      <c r="DV116" s="37" t="s">
        <v>158</v>
      </c>
      <c r="DW116" s="38"/>
      <c r="DX116" s="38"/>
      <c r="DY116" s="38"/>
      <c r="DZ116" s="38"/>
    </row>
    <row r="117" customFormat="false" ht="15" hidden="false" customHeight="true" outlineLevel="0" collapsed="false">
      <c r="D117" s="1" t="s">
        <v>171</v>
      </c>
      <c r="E117" s="1" t="n">
        <v>1</v>
      </c>
      <c r="G117" s="43" t="str">
        <f aca="false">G116&amp;".0.1"</f>
        <v>6.0.1</v>
      </c>
      <c r="H117" s="44" t="s">
        <v>171</v>
      </c>
      <c r="I117" s="44"/>
      <c r="J117" s="43" t="s">
        <v>161</v>
      </c>
      <c r="K117" s="45" t="n">
        <f aca="false">K85+SUMIF(Баланс!$D$94:$D$115,$D117,Баланс!K$94:K$115)</f>
        <v>0</v>
      </c>
      <c r="L117" s="45" t="n">
        <f aca="false">L85+SUMIF(Баланс!$D$94:$D$115,$D117,Баланс!L$94:L$115)</f>
        <v>0</v>
      </c>
      <c r="M117" s="45" t="n">
        <f aca="false">M85+SUMIF(Баланс!$D$94:$D$115,$D117,Баланс!M$94:M$115)</f>
        <v>0</v>
      </c>
      <c r="N117" s="45" t="n">
        <f aca="false">SUM(O117:R117)</f>
        <v>0</v>
      </c>
      <c r="O117" s="45" t="n">
        <f aca="false">SUM(S117:U117)</f>
        <v>0</v>
      </c>
      <c r="P117" s="45" t="n">
        <f aca="false">SUM(V117:X117)</f>
        <v>0</v>
      </c>
      <c r="Q117" s="45" t="n">
        <f aca="false">SUM(Y117:AA117)</f>
        <v>0</v>
      </c>
      <c r="R117" s="45" t="n">
        <f aca="false">SUM(AB117:AD117)</f>
        <v>0</v>
      </c>
      <c r="S117" s="45" t="n">
        <f aca="false">S85+SUMIF(Баланс!$D$94:$D$115,$D117,Баланс!S$94:S$115)</f>
        <v>0</v>
      </c>
      <c r="T117" s="45" t="n">
        <f aca="false">T85+SUMIF(Баланс!$D$94:$D$115,$D117,Баланс!T$94:T$115)</f>
        <v>0</v>
      </c>
      <c r="U117" s="45" t="n">
        <f aca="false">U85+SUMIF(Баланс!$D$94:$D$115,$D117,Баланс!U$94:U$115)</f>
        <v>0</v>
      </c>
      <c r="V117" s="45" t="n">
        <f aca="false">V85+SUMIF(Баланс!$D$94:$D$115,$D117,Баланс!V$94:V$115)</f>
        <v>0</v>
      </c>
      <c r="W117" s="45" t="n">
        <f aca="false">W85+SUMIF(Баланс!$D$94:$D$115,$D117,Баланс!W$94:W$115)</f>
        <v>0</v>
      </c>
      <c r="X117" s="45" t="n">
        <f aca="false">X85+SUMIF(Баланс!$D$94:$D$115,$D117,Баланс!X$94:X$115)</f>
        <v>0</v>
      </c>
      <c r="Y117" s="45" t="n">
        <f aca="false">Y85+SUMIF(Баланс!$D$94:$D$115,$D117,Баланс!Y$94:Y$115)</f>
        <v>0</v>
      </c>
      <c r="Z117" s="45" t="n">
        <f aca="false">Z85+SUMIF(Баланс!$D$94:$D$115,$D117,Баланс!Z$94:Z$115)</f>
        <v>0</v>
      </c>
      <c r="AA117" s="45" t="n">
        <f aca="false">AA85+SUMIF(Баланс!$D$94:$D$115,$D117,Баланс!AA$94:AA$115)</f>
        <v>0</v>
      </c>
      <c r="AB117" s="45" t="n">
        <f aca="false">AB85+SUMIF(Баланс!$D$94:$D$115,$D117,Баланс!AB$94:AB$115)</f>
        <v>0</v>
      </c>
      <c r="AC117" s="45" t="n">
        <f aca="false">AC85+SUMIF(Баланс!$D$94:$D$115,$D117,Баланс!AC$94:AC$115)</f>
        <v>0</v>
      </c>
      <c r="AD117" s="45" t="n">
        <f aca="false">AD85+SUMIF(Баланс!$D$94:$D$115,$D117,Баланс!AD$94:AD$115)</f>
        <v>0</v>
      </c>
      <c r="AE117" s="91" t="n">
        <f aca="false">SUM(AF117:AI117)</f>
        <v>0</v>
      </c>
      <c r="AF117" s="91" t="n">
        <f aca="false">SUM(AJ117:AL117)</f>
        <v>0</v>
      </c>
      <c r="AG117" s="91" t="n">
        <f aca="false">SUM(AM117:AO117)</f>
        <v>0</v>
      </c>
      <c r="AH117" s="91" t="n">
        <f aca="false">SUM(AP117:AR117)</f>
        <v>0</v>
      </c>
      <c r="AI117" s="91" t="n">
        <f aca="false">SUM(AS117:AU117)</f>
        <v>0</v>
      </c>
      <c r="AJ117" s="91" t="n">
        <f aca="false">AJ85+SUMIF(Баланс!$D$94:$D$115,$D117,Баланс!AJ$94:AJ$115)</f>
        <v>0</v>
      </c>
      <c r="AK117" s="91" t="n">
        <f aca="false">AK85+SUMIF(Баланс!$D$94:$D$115,$D117,Баланс!AK$94:AK$115)</f>
        <v>0</v>
      </c>
      <c r="AL117" s="91" t="n">
        <f aca="false">AL85+SUMIF(Баланс!$D$94:$D$115,$D117,Баланс!AL$94:AL$115)</f>
        <v>0</v>
      </c>
      <c r="AM117" s="91" t="n">
        <f aca="false">AM85+SUMIF(Баланс!$D$94:$D$115,$D117,Баланс!AM$94:AM$115)</f>
        <v>0</v>
      </c>
      <c r="AN117" s="91" t="n">
        <f aca="false">AN85+SUMIF(Баланс!$D$94:$D$115,$D117,Баланс!AN$94:AN$115)</f>
        <v>0</v>
      </c>
      <c r="AO117" s="91" t="n">
        <f aca="false">AO85+SUMIF(Баланс!$D$94:$D$115,$D117,Баланс!AO$94:AO$115)</f>
        <v>0</v>
      </c>
      <c r="AP117" s="91" t="n">
        <f aca="false">AP85+SUMIF(Баланс!$D$94:$D$115,$D117,Баланс!AP$94:AP$115)</f>
        <v>0</v>
      </c>
      <c r="AQ117" s="91" t="n">
        <f aca="false">AQ85+SUMIF(Баланс!$D$94:$D$115,$D117,Баланс!AQ$94:AQ$115)</f>
        <v>0</v>
      </c>
      <c r="AR117" s="91" t="n">
        <f aca="false">AR85+SUMIF(Баланс!$D$94:$D$115,$D117,Баланс!AR$94:AR$115)</f>
        <v>0</v>
      </c>
      <c r="AS117" s="91" t="n">
        <f aca="false">AS85+SUMIF(Баланс!$D$94:$D$115,$D117,Баланс!AS$94:AS$115)</f>
        <v>0</v>
      </c>
      <c r="AT117" s="91" t="n">
        <f aca="false">AT85+SUMIF(Баланс!$D$94:$D$115,$D117,Баланс!AT$94:AT$115)</f>
        <v>0</v>
      </c>
      <c r="AU117" s="91" t="n">
        <f aca="false">AU85+SUMIF(Баланс!$D$94:$D$115,$D117,Баланс!AU$94:AU$115)</f>
        <v>0</v>
      </c>
      <c r="AV117" s="45" t="n">
        <f aca="false">SUM(AW117:AZ117)</f>
        <v>0</v>
      </c>
      <c r="AW117" s="45" t="n">
        <f aca="false">AW85+SUMIF(Баланс!$D$94:$D$115,$D117,Баланс!AW$94:AW$115)</f>
        <v>0</v>
      </c>
      <c r="AX117" s="45" t="n">
        <f aca="false">AX85+SUMIF(Баланс!$D$94:$D$115,$D117,Баланс!AX$94:AX$115)</f>
        <v>0</v>
      </c>
      <c r="AY117" s="45" t="n">
        <f aca="false">AY85+SUMIF(Баланс!$D$94:$D$115,$D117,Баланс!AY$94:AY$115)</f>
        <v>0</v>
      </c>
      <c r="AZ117" s="45" t="n">
        <f aca="false">AZ85+SUMIF(Баланс!$D$94:$D$115,$D117,Баланс!AZ$94:AZ$115)</f>
        <v>0</v>
      </c>
      <c r="BA117" s="45" t="n">
        <f aca="false">SUM(BB117:BE117)</f>
        <v>24749.47301</v>
      </c>
      <c r="BB117" s="45" t="n">
        <f aca="false">SUM(BF117:BH117)</f>
        <v>12535.128</v>
      </c>
      <c r="BC117" s="45" t="n">
        <f aca="false">SUM(BI117:BK117)</f>
        <v>1714.34501</v>
      </c>
      <c r="BD117" s="45" t="n">
        <f aca="false">SUM(BL117:BN117)</f>
        <v>0</v>
      </c>
      <c r="BE117" s="45" t="n">
        <f aca="false">SUM(BO117:BQ117)</f>
        <v>10500</v>
      </c>
      <c r="BF117" s="45" t="n">
        <f aca="false">BF85+SUMIF(Баланс!$D$94:$D$115,$D117,Баланс!BF$94:BF$115)</f>
        <v>5229.513</v>
      </c>
      <c r="BG117" s="45" t="n">
        <f aca="false">BG85+SUMIF(Баланс!$D$94:$D$115,$D117,Баланс!BG$94:BG$115)</f>
        <v>4071.232</v>
      </c>
      <c r="BH117" s="45" t="n">
        <f aca="false">BH85+SUMIF(Баланс!$D$94:$D$115,$D117,Баланс!BH$94:BH$115)</f>
        <v>3234.383</v>
      </c>
      <c r="BI117" s="45" t="n">
        <f aca="false">BI85+SUMIF(Баланс!$D$94:$D$115,$D117,Баланс!BI$94:BI$115)</f>
        <v>1714.34501</v>
      </c>
      <c r="BJ117" s="45" t="n">
        <f aca="false">BJ85+SUMIF(Баланс!$D$94:$D$115,$D117,Баланс!BJ$94:BJ$115)</f>
        <v>0</v>
      </c>
      <c r="BK117" s="45" t="n">
        <f aca="false">BK85+SUMIF(Баланс!$D$94:$D$115,$D117,Баланс!BK$94:BK$115)</f>
        <v>0</v>
      </c>
      <c r="BL117" s="45" t="n">
        <f aca="false">BL85+SUMIF(Баланс!$D$94:$D$115,$D117,Баланс!BL$94:BL$115)</f>
        <v>0</v>
      </c>
      <c r="BM117" s="45" t="n">
        <f aca="false">BM85+SUMIF(Баланс!$D$94:$D$115,$D117,Баланс!BM$94:BM$115)</f>
        <v>0</v>
      </c>
      <c r="BN117" s="45" t="n">
        <f aca="false">BN85+SUMIF(Баланс!$D$94:$D$115,$D117,Баланс!BN$94:BN$115)</f>
        <v>0</v>
      </c>
      <c r="BO117" s="45" t="n">
        <f aca="false">BO85+SUMIF(Баланс!$D$94:$D$115,$D117,Баланс!BO$94:BO$115)</f>
        <v>2120</v>
      </c>
      <c r="BP117" s="45" t="n">
        <f aca="false">BP85+SUMIF(Баланс!$D$94:$D$115,$D117,Баланс!BP$94:BP$115)</f>
        <v>3903</v>
      </c>
      <c r="BQ117" s="45" t="n">
        <f aca="false">BQ85+SUMIF(Баланс!$D$94:$D$115,$D117,Баланс!BQ$94:BQ$115)</f>
        <v>4477</v>
      </c>
      <c r="BR117" s="45" t="n">
        <f aca="false">SUM(BS117:BV117)</f>
        <v>27500</v>
      </c>
      <c r="BS117" s="45" t="n">
        <f aca="false">SUM(BW117:BY117)</f>
        <v>15000</v>
      </c>
      <c r="BT117" s="45" t="n">
        <f aca="false">SUM(BZ117:CB117)</f>
        <v>2000</v>
      </c>
      <c r="BU117" s="45" t="n">
        <f aca="false">SUM(CC117:CE117)</f>
        <v>0</v>
      </c>
      <c r="BV117" s="45" t="n">
        <f aca="false">SUM(CF117:CH117)</f>
        <v>10500</v>
      </c>
      <c r="BW117" s="45" t="n">
        <f aca="false">BW85+SUMIF(Баланс!$D$94:$D$115,$D117,Баланс!BW$94:BW$115)</f>
        <v>5604</v>
      </c>
      <c r="BX117" s="45" t="n">
        <f aca="false">BX85+SUMIF(Баланс!$D$94:$D$115,$D117,Баланс!BX$94:BX$115)</f>
        <v>5207</v>
      </c>
      <c r="BY117" s="45" t="n">
        <f aca="false">BY85+SUMIF(Баланс!$D$94:$D$115,$D117,Баланс!BY$94:BY$115)</f>
        <v>4189</v>
      </c>
      <c r="BZ117" s="45" t="n">
        <f aca="false">BZ85+SUMIF(Баланс!$D$94:$D$115,$D117,Баланс!BZ$94:BZ$115)</f>
        <v>2000</v>
      </c>
      <c r="CA117" s="45" t="n">
        <f aca="false">CA85+SUMIF(Баланс!$D$94:$D$115,$D117,Баланс!CA$94:CA$115)</f>
        <v>0</v>
      </c>
      <c r="CB117" s="45" t="n">
        <f aca="false">CB85+SUMIF(Баланс!$D$94:$D$115,$D117,Баланс!CB$94:CB$115)</f>
        <v>0</v>
      </c>
      <c r="CC117" s="45" t="n">
        <f aca="false">CC85+SUMIF(Баланс!$D$94:$D$115,$D117,Баланс!CC$94:CC$115)</f>
        <v>0</v>
      </c>
      <c r="CD117" s="45" t="n">
        <f aca="false">CD85+SUMIF(Баланс!$D$94:$D$115,$D117,Баланс!CD$94:CD$115)</f>
        <v>0</v>
      </c>
      <c r="CE117" s="45" t="n">
        <f aca="false">CE85+SUMIF(Баланс!$D$94:$D$115,$D117,Баланс!CE$94:CE$115)</f>
        <v>0</v>
      </c>
      <c r="CF117" s="45" t="n">
        <f aca="false">CF85+SUMIF(Баланс!$D$94:$D$115,$D117,Баланс!CF$94:CF$115)</f>
        <v>2120</v>
      </c>
      <c r="CG117" s="45" t="n">
        <f aca="false">CG85+SUMIF(Баланс!$D$94:$D$115,$D117,Баланс!CG$94:CG$115)</f>
        <v>3903</v>
      </c>
      <c r="CH117" s="45" t="n">
        <f aca="false">CH85+SUMIF(Баланс!$D$94:$D$115,$D117,Баланс!CH$94:CH$115)</f>
        <v>4477</v>
      </c>
      <c r="CI117" s="45" t="n">
        <f aca="false" t="array" ref="CI117:CI117">BR117</f>
        <v>27500</v>
      </c>
      <c r="CJ117" s="45" t="n">
        <f aca="false" t="array" ref="CJ117:CJ117">CI117</f>
        <v>27500</v>
      </c>
      <c r="CK117" s="45" t="n">
        <f aca="false" t="array" ref="CK117:CK117">CJ117</f>
        <v>27500</v>
      </c>
      <c r="CL117" s="45" t="n">
        <f aca="false" t="array" ref="CL117:CL117">CK117</f>
        <v>27500</v>
      </c>
      <c r="CM117" s="91" t="n">
        <f aca="false">SUM(CN117:CQ117)</f>
        <v>0</v>
      </c>
      <c r="CN117" s="91" t="n">
        <f aca="false">SUM(CR117:CT117)</f>
        <v>0</v>
      </c>
      <c r="CO117" s="91" t="n">
        <f aca="false">SUM(CU117:CW117)</f>
        <v>0</v>
      </c>
      <c r="CP117" s="91" t="n">
        <f aca="false">SUM(CX117:CZ117)</f>
        <v>0</v>
      </c>
      <c r="CQ117" s="91" t="n">
        <f aca="false">SUM(DA117:DC117)</f>
        <v>0</v>
      </c>
      <c r="CR117" s="91" t="n">
        <f aca="false">CR85+SUMIF(Баланс!$D$94:$D$115,$D117,Баланс!CR$94:CR$115)</f>
        <v>0</v>
      </c>
      <c r="CS117" s="91" t="n">
        <f aca="false">CS85+SUMIF(Баланс!$D$94:$D$115,$D117,Баланс!CS$94:CS$115)</f>
        <v>0</v>
      </c>
      <c r="CT117" s="91" t="n">
        <f aca="false">CT85+SUMIF(Баланс!$D$94:$D$115,$D117,Баланс!CT$94:CT$115)</f>
        <v>0</v>
      </c>
      <c r="CU117" s="91" t="n">
        <f aca="false">CU85+SUMIF(Баланс!$D$94:$D$115,$D117,Баланс!CU$94:CU$115)</f>
        <v>0</v>
      </c>
      <c r="CV117" s="91" t="n">
        <f aca="false">CV85+SUMIF(Баланс!$D$94:$D$115,$D117,Баланс!CV$94:CV$115)</f>
        <v>0</v>
      </c>
      <c r="CW117" s="91" t="n">
        <f aca="false">CW85+SUMIF(Баланс!$D$94:$D$115,$D117,Баланс!CW$94:CW$115)</f>
        <v>0</v>
      </c>
      <c r="CX117" s="91" t="n">
        <f aca="false">CX85+SUMIF(Баланс!$D$94:$D$115,$D117,Баланс!CX$94:CX$115)</f>
        <v>0</v>
      </c>
      <c r="CY117" s="91" t="n">
        <f aca="false">CY85+SUMIF(Баланс!$D$94:$D$115,$D117,Баланс!CY$94:CY$115)</f>
        <v>0</v>
      </c>
      <c r="CZ117" s="91" t="n">
        <f aca="false">CZ85+SUMIF(Баланс!$D$94:$D$115,$D117,Баланс!CZ$94:CZ$115)</f>
        <v>0</v>
      </c>
      <c r="DA117" s="91" t="n">
        <f aca="false">DA85+SUMIF(Баланс!$D$94:$D$115,$D117,Баланс!DA$94:DA$115)</f>
        <v>0</v>
      </c>
      <c r="DB117" s="91" t="n">
        <f aca="false">DB85+SUMIF(Баланс!$D$94:$D$115,$D117,Баланс!DB$94:DB$115)</f>
        <v>0</v>
      </c>
      <c r="DC117" s="91" t="n">
        <f aca="false">DC85+SUMIF(Баланс!$D$94:$D$115,$D117,Баланс!DC$94:DC$115)</f>
        <v>0</v>
      </c>
      <c r="DD117" s="71" t="n">
        <f aca="false">IF(AV117=0,0,CM117/AV117%)</f>
        <v>0</v>
      </c>
      <c r="DE117" s="71" t="n">
        <f aca="false">CM117-BR117</f>
        <v>-27500</v>
      </c>
      <c r="DF117" s="70" t="n">
        <f aca="false" t="array" ref="DF117:DF117">CM117</f>
        <v>0</v>
      </c>
      <c r="DG117" s="70" t="n">
        <f aca="false" t="array" ref="DG117:DG117">DF117</f>
        <v>0</v>
      </c>
      <c r="DH117" s="70" t="n">
        <f aca="false" t="array" ref="DH117:DH117">DG117</f>
        <v>0</v>
      </c>
      <c r="DI117" s="70" t="n">
        <f aca="false" t="array" ref="DI117:DI117">DH117</f>
        <v>0</v>
      </c>
      <c r="DJ117" s="70"/>
      <c r="DK117" s="70"/>
      <c r="DL117" s="70"/>
      <c r="DM117" s="70"/>
      <c r="DN117" s="70"/>
      <c r="DO117" s="70"/>
      <c r="DP117" s="70"/>
      <c r="DT117" s="37" t="s">
        <v>243</v>
      </c>
      <c r="DU117" s="37" t="s">
        <v>244</v>
      </c>
      <c r="DV117" s="37" t="s">
        <v>158</v>
      </c>
      <c r="DW117" s="38" t="s">
        <v>171</v>
      </c>
      <c r="DX117" s="38"/>
      <c r="DY117" s="38"/>
      <c r="DZ117" s="38"/>
    </row>
    <row r="118" customFormat="false" ht="15" hidden="false" customHeight="true" outlineLevel="0" collapsed="false">
      <c r="E118" s="1" t="n">
        <v>2</v>
      </c>
      <c r="G118" s="43" t="str">
        <f aca="false">G116&amp;".0.2"</f>
        <v>6.0.2</v>
      </c>
      <c r="H118" s="44" t="s">
        <v>172</v>
      </c>
      <c r="I118" s="44"/>
      <c r="J118" s="43" t="s">
        <v>161</v>
      </c>
      <c r="K118" s="45" t="n">
        <f aca="false">K119+K120</f>
        <v>0</v>
      </c>
      <c r="L118" s="45" t="n">
        <f aca="false">L119+L120</f>
        <v>0</v>
      </c>
      <c r="M118" s="45" t="n">
        <f aca="false">M119+M120</f>
        <v>0</v>
      </c>
      <c r="N118" s="45" t="n">
        <f aca="false">SUM(O118:R118)</f>
        <v>0</v>
      </c>
      <c r="O118" s="45" t="n">
        <f aca="false">SUM(S118:U118)</f>
        <v>0</v>
      </c>
      <c r="P118" s="45" t="n">
        <f aca="false">SUM(V118:X118)</f>
        <v>0</v>
      </c>
      <c r="Q118" s="45" t="n">
        <f aca="false">SUM(Y118:AA118)</f>
        <v>0</v>
      </c>
      <c r="R118" s="45" t="n">
        <f aca="false">SUM(AB118:AD118)</f>
        <v>0</v>
      </c>
      <c r="S118" s="45" t="n">
        <f aca="false">S119+S120</f>
        <v>0</v>
      </c>
      <c r="T118" s="45" t="n">
        <f aca="false">T119+T120</f>
        <v>0</v>
      </c>
      <c r="U118" s="45" t="n">
        <f aca="false">U119+U120</f>
        <v>0</v>
      </c>
      <c r="V118" s="45" t="n">
        <f aca="false">V119+V120</f>
        <v>0</v>
      </c>
      <c r="W118" s="45" t="n">
        <f aca="false">W119+W120</f>
        <v>0</v>
      </c>
      <c r="X118" s="45" t="n">
        <f aca="false">X119+X120</f>
        <v>0</v>
      </c>
      <c r="Y118" s="45" t="n">
        <f aca="false">Y119+Y120</f>
        <v>0</v>
      </c>
      <c r="Z118" s="45" t="n">
        <f aca="false">Z119+Z120</f>
        <v>0</v>
      </c>
      <c r="AA118" s="45" t="n">
        <f aca="false">AA119+AA120</f>
        <v>0</v>
      </c>
      <c r="AB118" s="45" t="n">
        <f aca="false">AB119+AB120</f>
        <v>0</v>
      </c>
      <c r="AC118" s="45" t="n">
        <f aca="false">AC119+AC120</f>
        <v>0</v>
      </c>
      <c r="AD118" s="45" t="n">
        <f aca="false">AD119+AD120</f>
        <v>0</v>
      </c>
      <c r="AE118" s="91" t="n">
        <f aca="false">SUM(AF118:AI118)</f>
        <v>0</v>
      </c>
      <c r="AF118" s="91" t="n">
        <f aca="false">SUM(AJ118:AL118)</f>
        <v>0</v>
      </c>
      <c r="AG118" s="91" t="n">
        <f aca="false">SUM(AM118:AO118)</f>
        <v>0</v>
      </c>
      <c r="AH118" s="91" t="n">
        <f aca="false">SUM(AP118:AR118)</f>
        <v>0</v>
      </c>
      <c r="AI118" s="91" t="n">
        <f aca="false">SUM(AS118:AU118)</f>
        <v>0</v>
      </c>
      <c r="AJ118" s="91" t="n">
        <f aca="false">AJ119+AJ120</f>
        <v>0</v>
      </c>
      <c r="AK118" s="91" t="n">
        <f aca="false">AK119+AK120</f>
        <v>0</v>
      </c>
      <c r="AL118" s="91" t="n">
        <f aca="false">AL119+AL120</f>
        <v>0</v>
      </c>
      <c r="AM118" s="91" t="n">
        <f aca="false">AM119+AM120</f>
        <v>0</v>
      </c>
      <c r="AN118" s="91" t="n">
        <f aca="false">AN119+AN120</f>
        <v>0</v>
      </c>
      <c r="AO118" s="91" t="n">
        <f aca="false">AO119+AO120</f>
        <v>0</v>
      </c>
      <c r="AP118" s="91" t="n">
        <f aca="false">AP119+AP120</f>
        <v>0</v>
      </c>
      <c r="AQ118" s="91" t="n">
        <f aca="false">AQ119+AQ120</f>
        <v>0</v>
      </c>
      <c r="AR118" s="91" t="n">
        <f aca="false">AR119+AR120</f>
        <v>0</v>
      </c>
      <c r="AS118" s="91" t="n">
        <f aca="false">AS119+AS120</f>
        <v>0</v>
      </c>
      <c r="AT118" s="91" t="n">
        <f aca="false">AT119+AT120</f>
        <v>0</v>
      </c>
      <c r="AU118" s="91" t="n">
        <f aca="false">AU119+AU120</f>
        <v>0</v>
      </c>
      <c r="AV118" s="45" t="n">
        <f aca="false">SUM(AW118:AZ118)</f>
        <v>0</v>
      </c>
      <c r="AW118" s="45" t="n">
        <f aca="false">AW119+AW120</f>
        <v>0</v>
      </c>
      <c r="AX118" s="45" t="n">
        <f aca="false">AX119+AX120</f>
        <v>0</v>
      </c>
      <c r="AY118" s="45" t="n">
        <f aca="false">AY119+AY120</f>
        <v>0</v>
      </c>
      <c r="AZ118" s="45" t="n">
        <f aca="false">AZ119+AZ120</f>
        <v>0</v>
      </c>
      <c r="BA118" s="45" t="n">
        <f aca="false">SUM(BB118:BE118)</f>
        <v>0</v>
      </c>
      <c r="BB118" s="45" t="n">
        <f aca="false">SUM(BF118:BH118)</f>
        <v>0</v>
      </c>
      <c r="BC118" s="45" t="n">
        <f aca="false">SUM(BI118:BK118)</f>
        <v>0</v>
      </c>
      <c r="BD118" s="45" t="n">
        <f aca="false">SUM(BL118:BN118)</f>
        <v>0</v>
      </c>
      <c r="BE118" s="45" t="n">
        <f aca="false">SUM(BO118:BQ118)</f>
        <v>0</v>
      </c>
      <c r="BF118" s="45" t="n">
        <f aca="false">BF119+BF120</f>
        <v>0</v>
      </c>
      <c r="BG118" s="45" t="n">
        <f aca="false">BG119+BG120</f>
        <v>0</v>
      </c>
      <c r="BH118" s="45" t="n">
        <f aca="false">BH119+BH120</f>
        <v>0</v>
      </c>
      <c r="BI118" s="45" t="n">
        <f aca="false">BI119+BI120</f>
        <v>0</v>
      </c>
      <c r="BJ118" s="45" t="n">
        <f aca="false">BJ119+BJ120</f>
        <v>0</v>
      </c>
      <c r="BK118" s="45" t="n">
        <f aca="false">BK119+BK120</f>
        <v>0</v>
      </c>
      <c r="BL118" s="45" t="n">
        <f aca="false">BL119+BL120</f>
        <v>0</v>
      </c>
      <c r="BM118" s="45" t="n">
        <f aca="false">BM119+BM120</f>
        <v>0</v>
      </c>
      <c r="BN118" s="45" t="n">
        <f aca="false">BN119+BN120</f>
        <v>0</v>
      </c>
      <c r="BO118" s="45" t="n">
        <f aca="false">BO119+BO120</f>
        <v>0</v>
      </c>
      <c r="BP118" s="45" t="n">
        <f aca="false">BP119+BP120</f>
        <v>0</v>
      </c>
      <c r="BQ118" s="45" t="n">
        <f aca="false">BQ119+BQ120</f>
        <v>0</v>
      </c>
      <c r="BR118" s="45" t="n">
        <f aca="false">SUM(BS118:BV118)</f>
        <v>0</v>
      </c>
      <c r="BS118" s="45" t="n">
        <f aca="false">SUM(BW118:BY118)</f>
        <v>0</v>
      </c>
      <c r="BT118" s="45" t="n">
        <f aca="false">SUM(BZ118:CB118)</f>
        <v>0</v>
      </c>
      <c r="BU118" s="45" t="n">
        <f aca="false">SUM(CC118:CE118)</f>
        <v>0</v>
      </c>
      <c r="BV118" s="45" t="n">
        <f aca="false">SUM(CF118:CH118)</f>
        <v>0</v>
      </c>
      <c r="BW118" s="45" t="n">
        <f aca="false">BW119+BW120</f>
        <v>0</v>
      </c>
      <c r="BX118" s="45" t="n">
        <f aca="false">BX119+BX120</f>
        <v>0</v>
      </c>
      <c r="BY118" s="45" t="n">
        <f aca="false">BY119+BY120</f>
        <v>0</v>
      </c>
      <c r="BZ118" s="45" t="n">
        <f aca="false">BZ119+BZ120</f>
        <v>0</v>
      </c>
      <c r="CA118" s="45" t="n">
        <f aca="false">CA119+CA120</f>
        <v>0</v>
      </c>
      <c r="CB118" s="45" t="n">
        <f aca="false">CB119+CB120</f>
        <v>0</v>
      </c>
      <c r="CC118" s="45" t="n">
        <f aca="false">CC119+CC120</f>
        <v>0</v>
      </c>
      <c r="CD118" s="45" t="n">
        <f aca="false">CD119+CD120</f>
        <v>0</v>
      </c>
      <c r="CE118" s="45" t="n">
        <f aca="false">CE119+CE120</f>
        <v>0</v>
      </c>
      <c r="CF118" s="45" t="n">
        <f aca="false">CF119+CF120</f>
        <v>0</v>
      </c>
      <c r="CG118" s="45" t="n">
        <f aca="false">CG119+CG120</f>
        <v>0</v>
      </c>
      <c r="CH118" s="45" t="n">
        <f aca="false">CH119+CH120</f>
        <v>0</v>
      </c>
      <c r="CI118" s="45" t="n">
        <f aca="false" t="array" ref="CI118:CI118">BR118</f>
        <v>0</v>
      </c>
      <c r="CJ118" s="45" t="n">
        <f aca="false" t="array" ref="CJ118:CJ118">CI118</f>
        <v>0</v>
      </c>
      <c r="CK118" s="45" t="n">
        <f aca="false" t="array" ref="CK118:CK118">CJ118</f>
        <v>0</v>
      </c>
      <c r="CL118" s="45" t="n">
        <f aca="false" t="array" ref="CL118:CL118">CK118</f>
        <v>0</v>
      </c>
      <c r="CM118" s="91" t="n">
        <f aca="false">SUM(CN118:CQ118)</f>
        <v>0</v>
      </c>
      <c r="CN118" s="91" t="n">
        <f aca="false">SUM(CR118:CT118)</f>
        <v>0</v>
      </c>
      <c r="CO118" s="91" t="n">
        <f aca="false">SUM(CU118:CW118)</f>
        <v>0</v>
      </c>
      <c r="CP118" s="91" t="n">
        <f aca="false">SUM(CX118:CZ118)</f>
        <v>0</v>
      </c>
      <c r="CQ118" s="91" t="n">
        <f aca="false">SUM(DA118:DC118)</f>
        <v>0</v>
      </c>
      <c r="CR118" s="91" t="n">
        <f aca="false">CR119+CR120</f>
        <v>0</v>
      </c>
      <c r="CS118" s="91" t="n">
        <f aca="false">CS119+CS120</f>
        <v>0</v>
      </c>
      <c r="CT118" s="91" t="n">
        <f aca="false">CT119+CT120</f>
        <v>0</v>
      </c>
      <c r="CU118" s="91" t="n">
        <f aca="false">CU119+CU120</f>
        <v>0</v>
      </c>
      <c r="CV118" s="91" t="n">
        <f aca="false">CV119+CV120</f>
        <v>0</v>
      </c>
      <c r="CW118" s="91" t="n">
        <f aca="false">CW119+CW120</f>
        <v>0</v>
      </c>
      <c r="CX118" s="91" t="n">
        <f aca="false">CX119+CX120</f>
        <v>0</v>
      </c>
      <c r="CY118" s="91" t="n">
        <f aca="false">CY119+CY120</f>
        <v>0</v>
      </c>
      <c r="CZ118" s="91" t="n">
        <f aca="false">CZ119+CZ120</f>
        <v>0</v>
      </c>
      <c r="DA118" s="91" t="n">
        <f aca="false">DA119+DA120</f>
        <v>0</v>
      </c>
      <c r="DB118" s="91" t="n">
        <f aca="false">DB119+DB120</f>
        <v>0</v>
      </c>
      <c r="DC118" s="91" t="n">
        <f aca="false">DC119+DC120</f>
        <v>0</v>
      </c>
      <c r="DD118" s="71" t="n">
        <f aca="false">IF(AV118=0,0,CM118/AV118%)</f>
        <v>0</v>
      </c>
      <c r="DE118" s="71" t="n">
        <f aca="false">CM118-BR118</f>
        <v>0</v>
      </c>
      <c r="DF118" s="70" t="n">
        <f aca="false" t="array" ref="DF118:DF118">CM118</f>
        <v>0</v>
      </c>
      <c r="DG118" s="70" t="n">
        <f aca="false" t="array" ref="DG118:DG118">DF118</f>
        <v>0</v>
      </c>
      <c r="DH118" s="70" t="n">
        <f aca="false" t="array" ref="DH118:DH118">DG118</f>
        <v>0</v>
      </c>
      <c r="DI118" s="70" t="n">
        <f aca="false" t="array" ref="DI118:DI118">DH118</f>
        <v>0</v>
      </c>
      <c r="DJ118" s="70"/>
      <c r="DK118" s="70"/>
      <c r="DL118" s="70"/>
      <c r="DM118" s="70"/>
      <c r="DN118" s="70"/>
      <c r="DO118" s="70"/>
      <c r="DP118" s="70"/>
      <c r="DT118" s="37" t="s">
        <v>243</v>
      </c>
      <c r="DU118" s="37" t="s">
        <v>244</v>
      </c>
      <c r="DV118" s="37" t="s">
        <v>158</v>
      </c>
      <c r="DW118" s="38" t="s">
        <v>173</v>
      </c>
      <c r="DX118" s="38"/>
      <c r="DY118" s="38"/>
      <c r="DZ118" s="38"/>
    </row>
    <row r="119" customFormat="false" ht="15" hidden="false" customHeight="true" outlineLevel="0" collapsed="false">
      <c r="D119" s="1" t="s">
        <v>174</v>
      </c>
      <c r="E119" s="1" t="n">
        <v>3</v>
      </c>
      <c r="G119" s="43" t="str">
        <f aca="false">G118&amp;".1"</f>
        <v>6.0.2.1</v>
      </c>
      <c r="H119" s="47" t="s">
        <v>174</v>
      </c>
      <c r="I119" s="47"/>
      <c r="J119" s="43" t="s">
        <v>161</v>
      </c>
      <c r="K119" s="45" t="n">
        <f aca="false">K87+SUMIF(Баланс!$D$94:$D$115,$D119,Баланс!K$94:K$115)</f>
        <v>0</v>
      </c>
      <c r="L119" s="45" t="n">
        <f aca="false">L87+SUMIF(Баланс!$D$94:$D$115,$D119,Баланс!L$94:L$115)</f>
        <v>0</v>
      </c>
      <c r="M119" s="45" t="n">
        <f aca="false">M87+SUMIF(Баланс!$D$94:$D$115,$D119,Баланс!M$94:M$115)</f>
        <v>0</v>
      </c>
      <c r="N119" s="45" t="n">
        <f aca="false">SUM(O119:R119)</f>
        <v>0</v>
      </c>
      <c r="O119" s="45" t="n">
        <f aca="false">SUM(S119:U119)</f>
        <v>0</v>
      </c>
      <c r="P119" s="45" t="n">
        <f aca="false">SUM(V119:X119)</f>
        <v>0</v>
      </c>
      <c r="Q119" s="45" t="n">
        <f aca="false">SUM(Y119:AA119)</f>
        <v>0</v>
      </c>
      <c r="R119" s="45" t="n">
        <f aca="false">SUM(AB119:AD119)</f>
        <v>0</v>
      </c>
      <c r="S119" s="45" t="n">
        <f aca="false">S87+SUMIF(Баланс!$D$94:$D$115,$D119,Баланс!S$94:S$115)</f>
        <v>0</v>
      </c>
      <c r="T119" s="45" t="n">
        <f aca="false">T87+SUMIF(Баланс!$D$94:$D$115,$D119,Баланс!T$94:T$115)</f>
        <v>0</v>
      </c>
      <c r="U119" s="45" t="n">
        <f aca="false">U87+SUMIF(Баланс!$D$94:$D$115,$D119,Баланс!U$94:U$115)</f>
        <v>0</v>
      </c>
      <c r="V119" s="45" t="n">
        <f aca="false">V87+SUMIF(Баланс!$D$94:$D$115,$D119,Баланс!V$94:V$115)</f>
        <v>0</v>
      </c>
      <c r="W119" s="45" t="n">
        <f aca="false">W87+SUMIF(Баланс!$D$94:$D$115,$D119,Баланс!W$94:W$115)</f>
        <v>0</v>
      </c>
      <c r="X119" s="45" t="n">
        <f aca="false">X87+SUMIF(Баланс!$D$94:$D$115,$D119,Баланс!X$94:X$115)</f>
        <v>0</v>
      </c>
      <c r="Y119" s="45" t="n">
        <f aca="false">Y87+SUMIF(Баланс!$D$94:$D$115,$D119,Баланс!Y$94:Y$115)</f>
        <v>0</v>
      </c>
      <c r="Z119" s="45" t="n">
        <f aca="false">Z87+SUMIF(Баланс!$D$94:$D$115,$D119,Баланс!Z$94:Z$115)</f>
        <v>0</v>
      </c>
      <c r="AA119" s="45" t="n">
        <f aca="false">AA87+SUMIF(Баланс!$D$94:$D$115,$D119,Баланс!AA$94:AA$115)</f>
        <v>0</v>
      </c>
      <c r="AB119" s="45" t="n">
        <f aca="false">AB87+SUMIF(Баланс!$D$94:$D$115,$D119,Баланс!AB$94:AB$115)</f>
        <v>0</v>
      </c>
      <c r="AC119" s="45" t="n">
        <f aca="false">AC87+SUMIF(Баланс!$D$94:$D$115,$D119,Баланс!AC$94:AC$115)</f>
        <v>0</v>
      </c>
      <c r="AD119" s="45" t="n">
        <f aca="false">AD87+SUMIF(Баланс!$D$94:$D$115,$D119,Баланс!AD$94:AD$115)</f>
        <v>0</v>
      </c>
      <c r="AE119" s="91" t="n">
        <f aca="false">SUM(AF119:AI119)</f>
        <v>0</v>
      </c>
      <c r="AF119" s="91" t="n">
        <f aca="false">SUM(AJ119:AL119)</f>
        <v>0</v>
      </c>
      <c r="AG119" s="91" t="n">
        <f aca="false">SUM(AM119:AO119)</f>
        <v>0</v>
      </c>
      <c r="AH119" s="91" t="n">
        <f aca="false">SUM(AP119:AR119)</f>
        <v>0</v>
      </c>
      <c r="AI119" s="91" t="n">
        <f aca="false">SUM(AS119:AU119)</f>
        <v>0</v>
      </c>
      <c r="AJ119" s="91" t="n">
        <f aca="false">AJ87+SUMIF(Баланс!$D$94:$D$115,$D119,Баланс!AJ$94:AJ$115)</f>
        <v>0</v>
      </c>
      <c r="AK119" s="91" t="n">
        <f aca="false">AK87+SUMIF(Баланс!$D$94:$D$115,$D119,Баланс!AK$94:AK$115)</f>
        <v>0</v>
      </c>
      <c r="AL119" s="91" t="n">
        <f aca="false">AL87+SUMIF(Баланс!$D$94:$D$115,$D119,Баланс!AL$94:AL$115)</f>
        <v>0</v>
      </c>
      <c r="AM119" s="91" t="n">
        <f aca="false">AM87+SUMIF(Баланс!$D$94:$D$115,$D119,Баланс!AM$94:AM$115)</f>
        <v>0</v>
      </c>
      <c r="AN119" s="91" t="n">
        <f aca="false">AN87+SUMIF(Баланс!$D$94:$D$115,$D119,Баланс!AN$94:AN$115)</f>
        <v>0</v>
      </c>
      <c r="AO119" s="91" t="n">
        <f aca="false">AO87+SUMIF(Баланс!$D$94:$D$115,$D119,Баланс!AO$94:AO$115)</f>
        <v>0</v>
      </c>
      <c r="AP119" s="91" t="n">
        <f aca="false">AP87+SUMIF(Баланс!$D$94:$D$115,$D119,Баланс!AP$94:AP$115)</f>
        <v>0</v>
      </c>
      <c r="AQ119" s="91" t="n">
        <f aca="false">AQ87+SUMIF(Баланс!$D$94:$D$115,$D119,Баланс!AQ$94:AQ$115)</f>
        <v>0</v>
      </c>
      <c r="AR119" s="91" t="n">
        <f aca="false">AR87+SUMIF(Баланс!$D$94:$D$115,$D119,Баланс!AR$94:AR$115)</f>
        <v>0</v>
      </c>
      <c r="AS119" s="91" t="n">
        <f aca="false">AS87+SUMIF(Баланс!$D$94:$D$115,$D119,Баланс!AS$94:AS$115)</f>
        <v>0</v>
      </c>
      <c r="AT119" s="91" t="n">
        <f aca="false">AT87+SUMIF(Баланс!$D$94:$D$115,$D119,Баланс!AT$94:AT$115)</f>
        <v>0</v>
      </c>
      <c r="AU119" s="91" t="n">
        <f aca="false">AU87+SUMIF(Баланс!$D$94:$D$115,$D119,Баланс!AU$94:AU$115)</f>
        <v>0</v>
      </c>
      <c r="AV119" s="45" t="n">
        <f aca="false">SUM(AW119:AZ119)</f>
        <v>0</v>
      </c>
      <c r="AW119" s="45" t="n">
        <f aca="false">AW87+SUMIF(Баланс!$D$94:$D$115,$D119,Баланс!AW$94:AW$115)</f>
        <v>0</v>
      </c>
      <c r="AX119" s="45" t="n">
        <f aca="false">AX87+SUMIF(Баланс!$D$94:$D$115,$D119,Баланс!AX$94:AX$115)</f>
        <v>0</v>
      </c>
      <c r="AY119" s="45" t="n">
        <f aca="false">AY87+SUMIF(Баланс!$D$94:$D$115,$D119,Баланс!AY$94:AY$115)</f>
        <v>0</v>
      </c>
      <c r="AZ119" s="45" t="n">
        <f aca="false">AZ87+SUMIF(Баланс!$D$94:$D$115,$D119,Баланс!AZ$94:AZ$115)</f>
        <v>0</v>
      </c>
      <c r="BA119" s="45" t="n">
        <f aca="false">SUM(BB119:BE119)</f>
        <v>0</v>
      </c>
      <c r="BB119" s="45" t="n">
        <f aca="false">SUM(BF119:BH119)</f>
        <v>0</v>
      </c>
      <c r="BC119" s="45" t="n">
        <f aca="false">SUM(BI119:BK119)</f>
        <v>0</v>
      </c>
      <c r="BD119" s="45" t="n">
        <f aca="false">SUM(BL119:BN119)</f>
        <v>0</v>
      </c>
      <c r="BE119" s="45" t="n">
        <f aca="false">SUM(BO119:BQ119)</f>
        <v>0</v>
      </c>
      <c r="BF119" s="45" t="n">
        <f aca="false">BF87+SUMIF(Баланс!$D$94:$D$115,$D119,Баланс!BF$94:BF$115)</f>
        <v>0</v>
      </c>
      <c r="BG119" s="45" t="n">
        <f aca="false">BG87+SUMIF(Баланс!$D$94:$D$115,$D119,Баланс!BG$94:BG$115)</f>
        <v>0</v>
      </c>
      <c r="BH119" s="45" t="n">
        <f aca="false">BH87+SUMIF(Баланс!$D$94:$D$115,$D119,Баланс!BH$94:BH$115)</f>
        <v>0</v>
      </c>
      <c r="BI119" s="45" t="n">
        <f aca="false">BI87+SUMIF(Баланс!$D$94:$D$115,$D119,Баланс!BI$94:BI$115)</f>
        <v>0</v>
      </c>
      <c r="BJ119" s="45" t="n">
        <f aca="false">BJ87+SUMIF(Баланс!$D$94:$D$115,$D119,Баланс!BJ$94:BJ$115)</f>
        <v>0</v>
      </c>
      <c r="BK119" s="45" t="n">
        <f aca="false">BK87+SUMIF(Баланс!$D$94:$D$115,$D119,Баланс!BK$94:BK$115)</f>
        <v>0</v>
      </c>
      <c r="BL119" s="45" t="n">
        <f aca="false">BL87+SUMIF(Баланс!$D$94:$D$115,$D119,Баланс!BL$94:BL$115)</f>
        <v>0</v>
      </c>
      <c r="BM119" s="45" t="n">
        <f aca="false">BM87+SUMIF(Баланс!$D$94:$D$115,$D119,Баланс!BM$94:BM$115)</f>
        <v>0</v>
      </c>
      <c r="BN119" s="45" t="n">
        <f aca="false">BN87+SUMIF(Баланс!$D$94:$D$115,$D119,Баланс!BN$94:BN$115)</f>
        <v>0</v>
      </c>
      <c r="BO119" s="45" t="n">
        <f aca="false">BO87+SUMIF(Баланс!$D$94:$D$115,$D119,Баланс!BO$94:BO$115)</f>
        <v>0</v>
      </c>
      <c r="BP119" s="45" t="n">
        <f aca="false">BP87+SUMIF(Баланс!$D$94:$D$115,$D119,Баланс!BP$94:BP$115)</f>
        <v>0</v>
      </c>
      <c r="BQ119" s="45" t="n">
        <f aca="false">BQ87+SUMIF(Баланс!$D$94:$D$115,$D119,Баланс!BQ$94:BQ$115)</f>
        <v>0</v>
      </c>
      <c r="BR119" s="45" t="n">
        <f aca="false">SUM(BS119:BV119)</f>
        <v>0</v>
      </c>
      <c r="BS119" s="45" t="n">
        <f aca="false">SUM(BW119:BY119)</f>
        <v>0</v>
      </c>
      <c r="BT119" s="45" t="n">
        <f aca="false">SUM(BZ119:CB119)</f>
        <v>0</v>
      </c>
      <c r="BU119" s="45" t="n">
        <f aca="false">SUM(CC119:CE119)</f>
        <v>0</v>
      </c>
      <c r="BV119" s="45" t="n">
        <f aca="false">SUM(CF119:CH119)</f>
        <v>0</v>
      </c>
      <c r="BW119" s="45" t="n">
        <f aca="false">BW87+SUMIF(Баланс!$D$94:$D$115,$D119,Баланс!BW$94:BW$115)</f>
        <v>0</v>
      </c>
      <c r="BX119" s="45" t="n">
        <f aca="false">BX87+SUMIF(Баланс!$D$94:$D$115,$D119,Баланс!BX$94:BX$115)</f>
        <v>0</v>
      </c>
      <c r="BY119" s="45" t="n">
        <f aca="false">BY87+SUMIF(Баланс!$D$94:$D$115,$D119,Баланс!BY$94:BY$115)</f>
        <v>0</v>
      </c>
      <c r="BZ119" s="45" t="n">
        <f aca="false">BZ87+SUMIF(Баланс!$D$94:$D$115,$D119,Баланс!BZ$94:BZ$115)</f>
        <v>0</v>
      </c>
      <c r="CA119" s="45" t="n">
        <f aca="false">CA87+SUMIF(Баланс!$D$94:$D$115,$D119,Баланс!CA$94:CA$115)</f>
        <v>0</v>
      </c>
      <c r="CB119" s="45" t="n">
        <f aca="false">CB87+SUMIF(Баланс!$D$94:$D$115,$D119,Баланс!CB$94:CB$115)</f>
        <v>0</v>
      </c>
      <c r="CC119" s="45" t="n">
        <f aca="false">CC87+SUMIF(Баланс!$D$94:$D$115,$D119,Баланс!CC$94:CC$115)</f>
        <v>0</v>
      </c>
      <c r="CD119" s="45" t="n">
        <f aca="false">CD87+SUMIF(Баланс!$D$94:$D$115,$D119,Баланс!CD$94:CD$115)</f>
        <v>0</v>
      </c>
      <c r="CE119" s="45" t="n">
        <f aca="false">CE87+SUMIF(Баланс!$D$94:$D$115,$D119,Баланс!CE$94:CE$115)</f>
        <v>0</v>
      </c>
      <c r="CF119" s="45" t="n">
        <f aca="false">CF87+SUMIF(Баланс!$D$94:$D$115,$D119,Баланс!CF$94:CF$115)</f>
        <v>0</v>
      </c>
      <c r="CG119" s="45" t="n">
        <f aca="false">CG87+SUMIF(Баланс!$D$94:$D$115,$D119,Баланс!CG$94:CG$115)</f>
        <v>0</v>
      </c>
      <c r="CH119" s="45" t="n">
        <f aca="false">CH87+SUMIF(Баланс!$D$94:$D$115,$D119,Баланс!CH$94:CH$115)</f>
        <v>0</v>
      </c>
      <c r="CI119" s="45" t="n">
        <f aca="false" t="array" ref="CI119:CI119">BR119</f>
        <v>0</v>
      </c>
      <c r="CJ119" s="45" t="n">
        <f aca="false" t="array" ref="CJ119:CJ119">CI119</f>
        <v>0</v>
      </c>
      <c r="CK119" s="45" t="n">
        <f aca="false" t="array" ref="CK119:CK119">CJ119</f>
        <v>0</v>
      </c>
      <c r="CL119" s="45" t="n">
        <f aca="false" t="array" ref="CL119:CL119">CK119</f>
        <v>0</v>
      </c>
      <c r="CM119" s="91" t="n">
        <f aca="false">SUM(CN119:CQ119)</f>
        <v>0</v>
      </c>
      <c r="CN119" s="91" t="n">
        <f aca="false">SUM(CR119:CT119)</f>
        <v>0</v>
      </c>
      <c r="CO119" s="91" t="n">
        <f aca="false">SUM(CU119:CW119)</f>
        <v>0</v>
      </c>
      <c r="CP119" s="91" t="n">
        <f aca="false">SUM(CX119:CZ119)</f>
        <v>0</v>
      </c>
      <c r="CQ119" s="91" t="n">
        <f aca="false">SUM(DA119:DC119)</f>
        <v>0</v>
      </c>
      <c r="CR119" s="91" t="n">
        <f aca="false">CR87+SUMIF(Баланс!$D$94:$D$115,$D119,Баланс!CR$94:CR$115)</f>
        <v>0</v>
      </c>
      <c r="CS119" s="91" t="n">
        <f aca="false">CS87+SUMIF(Баланс!$D$94:$D$115,$D119,Баланс!CS$94:CS$115)</f>
        <v>0</v>
      </c>
      <c r="CT119" s="91" t="n">
        <f aca="false">CT87+SUMIF(Баланс!$D$94:$D$115,$D119,Баланс!CT$94:CT$115)</f>
        <v>0</v>
      </c>
      <c r="CU119" s="91" t="n">
        <f aca="false">CU87+SUMIF(Баланс!$D$94:$D$115,$D119,Баланс!CU$94:CU$115)</f>
        <v>0</v>
      </c>
      <c r="CV119" s="91" t="n">
        <f aca="false">CV87+SUMIF(Баланс!$D$94:$D$115,$D119,Баланс!CV$94:CV$115)</f>
        <v>0</v>
      </c>
      <c r="CW119" s="91" t="n">
        <f aca="false">CW87+SUMIF(Баланс!$D$94:$D$115,$D119,Баланс!CW$94:CW$115)</f>
        <v>0</v>
      </c>
      <c r="CX119" s="91" t="n">
        <f aca="false">CX87+SUMIF(Баланс!$D$94:$D$115,$D119,Баланс!CX$94:CX$115)</f>
        <v>0</v>
      </c>
      <c r="CY119" s="91" t="n">
        <f aca="false">CY87+SUMIF(Баланс!$D$94:$D$115,$D119,Баланс!CY$94:CY$115)</f>
        <v>0</v>
      </c>
      <c r="CZ119" s="91" t="n">
        <f aca="false">CZ87+SUMIF(Баланс!$D$94:$D$115,$D119,Баланс!CZ$94:CZ$115)</f>
        <v>0</v>
      </c>
      <c r="DA119" s="91" t="n">
        <f aca="false">DA87+SUMIF(Баланс!$D$94:$D$115,$D119,Баланс!DA$94:DA$115)</f>
        <v>0</v>
      </c>
      <c r="DB119" s="91" t="n">
        <f aca="false">DB87+SUMIF(Баланс!$D$94:$D$115,$D119,Баланс!DB$94:DB$115)</f>
        <v>0</v>
      </c>
      <c r="DC119" s="91" t="n">
        <f aca="false">DC87+SUMIF(Баланс!$D$94:$D$115,$D119,Баланс!DC$94:DC$115)</f>
        <v>0</v>
      </c>
      <c r="DD119" s="71" t="n">
        <f aca="false">IF(AV119=0,0,CM119/AV119%)</f>
        <v>0</v>
      </c>
      <c r="DE119" s="71" t="n">
        <f aca="false">CM119-BR119</f>
        <v>0</v>
      </c>
      <c r="DF119" s="70" t="n">
        <f aca="false" t="array" ref="DF119:DF119">CM119</f>
        <v>0</v>
      </c>
      <c r="DG119" s="70" t="n">
        <f aca="false" t="array" ref="DG119:DG119">DF119</f>
        <v>0</v>
      </c>
      <c r="DH119" s="70" t="n">
        <f aca="false" t="array" ref="DH119:DH119">DG119</f>
        <v>0</v>
      </c>
      <c r="DI119" s="70" t="n">
        <f aca="false" t="array" ref="DI119:DI119">DH119</f>
        <v>0</v>
      </c>
      <c r="DJ119" s="70"/>
      <c r="DK119" s="70"/>
      <c r="DL119" s="70"/>
      <c r="DM119" s="70"/>
      <c r="DN119" s="70"/>
      <c r="DO119" s="70"/>
      <c r="DP119" s="70"/>
      <c r="DT119" s="37" t="s">
        <v>243</v>
      </c>
      <c r="DU119" s="37" t="s">
        <v>244</v>
      </c>
      <c r="DV119" s="37" t="s">
        <v>158</v>
      </c>
      <c r="DW119" s="38" t="s">
        <v>174</v>
      </c>
      <c r="DX119" s="38"/>
      <c r="DY119" s="38"/>
      <c r="DZ119" s="38"/>
    </row>
    <row r="120" customFormat="false" ht="15" hidden="false" customHeight="true" outlineLevel="0" collapsed="false">
      <c r="E120" s="1" t="n">
        <v>4</v>
      </c>
      <c r="G120" s="43" t="str">
        <f aca="false">G118&amp;".2"</f>
        <v>6.0.2.2</v>
      </c>
      <c r="H120" s="47" t="s">
        <v>175</v>
      </c>
      <c r="I120" s="47"/>
      <c r="J120" s="43" t="s">
        <v>161</v>
      </c>
      <c r="K120" s="45" t="n">
        <f aca="false">SUM(K121:K124)</f>
        <v>0</v>
      </c>
      <c r="L120" s="45" t="n">
        <f aca="false">SUM(L121:L124)</f>
        <v>0</v>
      </c>
      <c r="M120" s="45" t="n">
        <f aca="false">SUM(M121:M124)</f>
        <v>0</v>
      </c>
      <c r="N120" s="45" t="n">
        <f aca="false">SUM(O120:R120)</f>
        <v>0</v>
      </c>
      <c r="O120" s="45" t="n">
        <f aca="false">SUM(S120:U120)</f>
        <v>0</v>
      </c>
      <c r="P120" s="45" t="n">
        <f aca="false">SUM(V120:X120)</f>
        <v>0</v>
      </c>
      <c r="Q120" s="45" t="n">
        <f aca="false">SUM(Y120:AA120)</f>
        <v>0</v>
      </c>
      <c r="R120" s="45" t="n">
        <f aca="false">SUM(AB120:AD120)</f>
        <v>0</v>
      </c>
      <c r="S120" s="45" t="n">
        <f aca="false">SUM(S121:S124)</f>
        <v>0</v>
      </c>
      <c r="T120" s="45" t="n">
        <f aca="false">SUM(T121:T124)</f>
        <v>0</v>
      </c>
      <c r="U120" s="45" t="n">
        <f aca="false">SUM(U121:U124)</f>
        <v>0</v>
      </c>
      <c r="V120" s="45" t="n">
        <f aca="false">SUM(V121:V124)</f>
        <v>0</v>
      </c>
      <c r="W120" s="45" t="n">
        <f aca="false">SUM(W121:W124)</f>
        <v>0</v>
      </c>
      <c r="X120" s="45" t="n">
        <f aca="false">SUM(X121:X124)</f>
        <v>0</v>
      </c>
      <c r="Y120" s="45" t="n">
        <f aca="false">SUM(Y121:Y124)</f>
        <v>0</v>
      </c>
      <c r="Z120" s="45" t="n">
        <f aca="false">SUM(Z121:Z124)</f>
        <v>0</v>
      </c>
      <c r="AA120" s="45" t="n">
        <f aca="false">SUM(AA121:AA124)</f>
        <v>0</v>
      </c>
      <c r="AB120" s="45" t="n">
        <f aca="false">SUM(AB121:AB124)</f>
        <v>0</v>
      </c>
      <c r="AC120" s="45" t="n">
        <f aca="false">SUM(AC121:AC124)</f>
        <v>0</v>
      </c>
      <c r="AD120" s="45" t="n">
        <f aca="false">SUM(AD121:AD124)</f>
        <v>0</v>
      </c>
      <c r="AE120" s="91" t="n">
        <f aca="false">SUM(AF120:AI120)</f>
        <v>0</v>
      </c>
      <c r="AF120" s="91" t="n">
        <f aca="false">SUM(AJ120:AL120)</f>
        <v>0</v>
      </c>
      <c r="AG120" s="91" t="n">
        <f aca="false">SUM(AM120:AO120)</f>
        <v>0</v>
      </c>
      <c r="AH120" s="91" t="n">
        <f aca="false">SUM(AP120:AR120)</f>
        <v>0</v>
      </c>
      <c r="AI120" s="91" t="n">
        <f aca="false">SUM(AS120:AU120)</f>
        <v>0</v>
      </c>
      <c r="AJ120" s="91" t="n">
        <f aca="false">SUM(AJ121:AJ124)</f>
        <v>0</v>
      </c>
      <c r="AK120" s="91" t="n">
        <f aca="false">SUM(AK121:AK124)</f>
        <v>0</v>
      </c>
      <c r="AL120" s="91" t="n">
        <f aca="false">SUM(AL121:AL124)</f>
        <v>0</v>
      </c>
      <c r="AM120" s="91" t="n">
        <f aca="false">SUM(AM121:AM124)</f>
        <v>0</v>
      </c>
      <c r="AN120" s="91" t="n">
        <f aca="false">SUM(AN121:AN124)</f>
        <v>0</v>
      </c>
      <c r="AO120" s="91" t="n">
        <f aca="false">SUM(AO121:AO124)</f>
        <v>0</v>
      </c>
      <c r="AP120" s="91" t="n">
        <f aca="false">SUM(AP121:AP124)</f>
        <v>0</v>
      </c>
      <c r="AQ120" s="91" t="n">
        <f aca="false">SUM(AQ121:AQ124)</f>
        <v>0</v>
      </c>
      <c r="AR120" s="91" t="n">
        <f aca="false">SUM(AR121:AR124)</f>
        <v>0</v>
      </c>
      <c r="AS120" s="91" t="n">
        <f aca="false">SUM(AS121:AS124)</f>
        <v>0</v>
      </c>
      <c r="AT120" s="91" t="n">
        <f aca="false">SUM(AT121:AT124)</f>
        <v>0</v>
      </c>
      <c r="AU120" s="91" t="n">
        <f aca="false">SUM(AU121:AU124)</f>
        <v>0</v>
      </c>
      <c r="AV120" s="45" t="n">
        <f aca="false">SUM(AW120:AZ120)</f>
        <v>0</v>
      </c>
      <c r="AW120" s="45" t="n">
        <f aca="false">SUM(AW121:AW124)</f>
        <v>0</v>
      </c>
      <c r="AX120" s="45" t="n">
        <f aca="false">SUM(AX121:AX124)</f>
        <v>0</v>
      </c>
      <c r="AY120" s="45" t="n">
        <f aca="false">SUM(AY121:AY124)</f>
        <v>0</v>
      </c>
      <c r="AZ120" s="45" t="n">
        <f aca="false">SUM(AZ121:AZ124)</f>
        <v>0</v>
      </c>
      <c r="BA120" s="45" t="n">
        <f aca="false">SUM(BB120:BE120)</f>
        <v>0</v>
      </c>
      <c r="BB120" s="45" t="n">
        <f aca="false">SUM(BF120:BH120)</f>
        <v>0</v>
      </c>
      <c r="BC120" s="45" t="n">
        <f aca="false">SUM(BI120:BK120)</f>
        <v>0</v>
      </c>
      <c r="BD120" s="45" t="n">
        <f aca="false">SUM(BL120:BN120)</f>
        <v>0</v>
      </c>
      <c r="BE120" s="45" t="n">
        <f aca="false">SUM(BO120:BQ120)</f>
        <v>0</v>
      </c>
      <c r="BF120" s="45" t="n">
        <f aca="false">SUM(BF121:BF124)</f>
        <v>0</v>
      </c>
      <c r="BG120" s="45" t="n">
        <f aca="false">SUM(BG121:BG124)</f>
        <v>0</v>
      </c>
      <c r="BH120" s="45" t="n">
        <f aca="false">SUM(BH121:BH124)</f>
        <v>0</v>
      </c>
      <c r="BI120" s="45" t="n">
        <f aca="false">SUM(BI121:BI124)</f>
        <v>0</v>
      </c>
      <c r="BJ120" s="45" t="n">
        <f aca="false">SUM(BJ121:BJ124)</f>
        <v>0</v>
      </c>
      <c r="BK120" s="45" t="n">
        <f aca="false">SUM(BK121:BK124)</f>
        <v>0</v>
      </c>
      <c r="BL120" s="45" t="n">
        <f aca="false">SUM(BL121:BL124)</f>
        <v>0</v>
      </c>
      <c r="BM120" s="45" t="n">
        <f aca="false">SUM(BM121:BM124)</f>
        <v>0</v>
      </c>
      <c r="BN120" s="45" t="n">
        <f aca="false">SUM(BN121:BN124)</f>
        <v>0</v>
      </c>
      <c r="BO120" s="45" t="n">
        <f aca="false">SUM(BO121:BO124)</f>
        <v>0</v>
      </c>
      <c r="BP120" s="45" t="n">
        <f aca="false">SUM(BP121:BP124)</f>
        <v>0</v>
      </c>
      <c r="BQ120" s="45" t="n">
        <f aca="false">SUM(BQ121:BQ124)</f>
        <v>0</v>
      </c>
      <c r="BR120" s="45" t="n">
        <f aca="false">SUM(BS120:BV120)</f>
        <v>0</v>
      </c>
      <c r="BS120" s="45" t="n">
        <f aca="false">SUM(BW120:BY120)</f>
        <v>0</v>
      </c>
      <c r="BT120" s="45" t="n">
        <f aca="false">SUM(BZ120:CB120)</f>
        <v>0</v>
      </c>
      <c r="BU120" s="45" t="n">
        <f aca="false">SUM(CC120:CE120)</f>
        <v>0</v>
      </c>
      <c r="BV120" s="45" t="n">
        <f aca="false">SUM(CF120:CH120)</f>
        <v>0</v>
      </c>
      <c r="BW120" s="45" t="n">
        <f aca="false">SUM(BW121:BW124)</f>
        <v>0</v>
      </c>
      <c r="BX120" s="45" t="n">
        <f aca="false">SUM(BX121:BX124)</f>
        <v>0</v>
      </c>
      <c r="BY120" s="45" t="n">
        <f aca="false">SUM(BY121:BY124)</f>
        <v>0</v>
      </c>
      <c r="BZ120" s="45" t="n">
        <f aca="false">SUM(BZ121:BZ124)</f>
        <v>0</v>
      </c>
      <c r="CA120" s="45" t="n">
        <f aca="false">SUM(CA121:CA124)</f>
        <v>0</v>
      </c>
      <c r="CB120" s="45" t="n">
        <f aca="false">SUM(CB121:CB124)</f>
        <v>0</v>
      </c>
      <c r="CC120" s="45" t="n">
        <f aca="false">SUM(CC121:CC124)</f>
        <v>0</v>
      </c>
      <c r="CD120" s="45" t="n">
        <f aca="false">SUM(CD121:CD124)</f>
        <v>0</v>
      </c>
      <c r="CE120" s="45" t="n">
        <f aca="false">SUM(CE121:CE124)</f>
        <v>0</v>
      </c>
      <c r="CF120" s="45" t="n">
        <f aca="false">SUM(CF121:CF124)</f>
        <v>0</v>
      </c>
      <c r="CG120" s="45" t="n">
        <f aca="false">SUM(CG121:CG124)</f>
        <v>0</v>
      </c>
      <c r="CH120" s="45" t="n">
        <f aca="false">SUM(CH121:CH124)</f>
        <v>0</v>
      </c>
      <c r="CI120" s="45" t="n">
        <f aca="false" t="array" ref="CI120:CI120">BR120</f>
        <v>0</v>
      </c>
      <c r="CJ120" s="45" t="n">
        <f aca="false" t="array" ref="CJ120:CJ120">CI120</f>
        <v>0</v>
      </c>
      <c r="CK120" s="45" t="n">
        <f aca="false" t="array" ref="CK120:CK120">CJ120</f>
        <v>0</v>
      </c>
      <c r="CL120" s="45" t="n">
        <f aca="false" t="array" ref="CL120:CL120">CK120</f>
        <v>0</v>
      </c>
      <c r="CM120" s="91" t="n">
        <f aca="false">SUM(CN120:CQ120)</f>
        <v>0</v>
      </c>
      <c r="CN120" s="91" t="n">
        <f aca="false">SUM(CR120:CT120)</f>
        <v>0</v>
      </c>
      <c r="CO120" s="91" t="n">
        <f aca="false">SUM(CU120:CW120)</f>
        <v>0</v>
      </c>
      <c r="CP120" s="91" t="n">
        <f aca="false">SUM(CX120:CZ120)</f>
        <v>0</v>
      </c>
      <c r="CQ120" s="91" t="n">
        <f aca="false">SUM(DA120:DC120)</f>
        <v>0</v>
      </c>
      <c r="CR120" s="91" t="n">
        <f aca="false">SUM(CR121:CR124)</f>
        <v>0</v>
      </c>
      <c r="CS120" s="91" t="n">
        <f aca="false">SUM(CS121:CS124)</f>
        <v>0</v>
      </c>
      <c r="CT120" s="91" t="n">
        <f aca="false">SUM(CT121:CT124)</f>
        <v>0</v>
      </c>
      <c r="CU120" s="91" t="n">
        <f aca="false">SUM(CU121:CU124)</f>
        <v>0</v>
      </c>
      <c r="CV120" s="91" t="n">
        <f aca="false">SUM(CV121:CV124)</f>
        <v>0</v>
      </c>
      <c r="CW120" s="91" t="n">
        <f aca="false">SUM(CW121:CW124)</f>
        <v>0</v>
      </c>
      <c r="CX120" s="91" t="n">
        <f aca="false">SUM(CX121:CX124)</f>
        <v>0</v>
      </c>
      <c r="CY120" s="91" t="n">
        <f aca="false">SUM(CY121:CY124)</f>
        <v>0</v>
      </c>
      <c r="CZ120" s="91" t="n">
        <f aca="false">SUM(CZ121:CZ124)</f>
        <v>0</v>
      </c>
      <c r="DA120" s="91" t="n">
        <f aca="false">SUM(DA121:DA124)</f>
        <v>0</v>
      </c>
      <c r="DB120" s="91" t="n">
        <f aca="false">SUM(DB121:DB124)</f>
        <v>0</v>
      </c>
      <c r="DC120" s="91" t="n">
        <f aca="false">SUM(DC121:DC124)</f>
        <v>0</v>
      </c>
      <c r="DD120" s="71" t="n">
        <f aca="false">IF(AV120=0,0,CM120/AV120%)</f>
        <v>0</v>
      </c>
      <c r="DE120" s="71" t="n">
        <f aca="false">CM120-BR120</f>
        <v>0</v>
      </c>
      <c r="DF120" s="70" t="n">
        <f aca="false" t="array" ref="DF120:DF120">CM120</f>
        <v>0</v>
      </c>
      <c r="DG120" s="70" t="n">
        <f aca="false" t="array" ref="DG120:DG120">DF120</f>
        <v>0</v>
      </c>
      <c r="DH120" s="70" t="n">
        <f aca="false" t="array" ref="DH120:DH120">DG120</f>
        <v>0</v>
      </c>
      <c r="DI120" s="70" t="n">
        <f aca="false" t="array" ref="DI120:DI120">DH120</f>
        <v>0</v>
      </c>
      <c r="DJ120" s="70"/>
      <c r="DK120" s="70"/>
      <c r="DL120" s="70"/>
      <c r="DM120" s="70"/>
      <c r="DN120" s="70"/>
      <c r="DO120" s="70"/>
      <c r="DP120" s="70"/>
      <c r="DT120" s="37" t="s">
        <v>243</v>
      </c>
      <c r="DU120" s="37" t="s">
        <v>244</v>
      </c>
      <c r="DV120" s="37" t="s">
        <v>158</v>
      </c>
      <c r="DW120" s="38" t="s">
        <v>176</v>
      </c>
      <c r="DX120" s="38"/>
      <c r="DY120" s="38"/>
      <c r="DZ120" s="38"/>
    </row>
    <row r="121" customFormat="false" ht="15" hidden="false" customHeight="true" outlineLevel="0" collapsed="false">
      <c r="D121" s="1" t="s">
        <v>178</v>
      </c>
      <c r="E121" s="1" t="n">
        <v>5</v>
      </c>
      <c r="G121" s="43" t="str">
        <f aca="false">G120&amp;".1"</f>
        <v>6.0.2.2.1</v>
      </c>
      <c r="H121" s="48" t="s">
        <v>177</v>
      </c>
      <c r="I121" s="48"/>
      <c r="J121" s="43" t="s">
        <v>161</v>
      </c>
      <c r="K121" s="45" t="n">
        <f aca="false">K89+SUMIF(Баланс!$D$94:$D$115,$D121,Баланс!K$94:K$115)</f>
        <v>0</v>
      </c>
      <c r="L121" s="45" t="n">
        <f aca="false">L89+SUMIF(Баланс!$D$94:$D$115,$D121,Баланс!L$94:L$115)</f>
        <v>0</v>
      </c>
      <c r="M121" s="45" t="n">
        <f aca="false">M89+SUMIF(Баланс!$D$94:$D$115,$D121,Баланс!M$94:M$115)</f>
        <v>0</v>
      </c>
      <c r="N121" s="45" t="n">
        <f aca="false">SUM(O121:R121)</f>
        <v>0</v>
      </c>
      <c r="O121" s="45" t="n">
        <f aca="false">SUM(S121:U121)</f>
        <v>0</v>
      </c>
      <c r="P121" s="45" t="n">
        <f aca="false">SUM(V121:X121)</f>
        <v>0</v>
      </c>
      <c r="Q121" s="45" t="n">
        <f aca="false">SUM(Y121:AA121)</f>
        <v>0</v>
      </c>
      <c r="R121" s="45" t="n">
        <f aca="false">SUM(AB121:AD121)</f>
        <v>0</v>
      </c>
      <c r="S121" s="45" t="n">
        <f aca="false">S89+SUMIF(Баланс!$D$94:$D$115,$D121,Баланс!S$94:S$115)</f>
        <v>0</v>
      </c>
      <c r="T121" s="45" t="n">
        <f aca="false">T89+SUMIF(Баланс!$D$94:$D$115,$D121,Баланс!T$94:T$115)</f>
        <v>0</v>
      </c>
      <c r="U121" s="45" t="n">
        <f aca="false">U89+SUMIF(Баланс!$D$94:$D$115,$D121,Баланс!U$94:U$115)</f>
        <v>0</v>
      </c>
      <c r="V121" s="45" t="n">
        <f aca="false">V89+SUMIF(Баланс!$D$94:$D$115,$D121,Баланс!V$94:V$115)</f>
        <v>0</v>
      </c>
      <c r="W121" s="45" t="n">
        <f aca="false">W89+SUMIF(Баланс!$D$94:$D$115,$D121,Баланс!W$94:W$115)</f>
        <v>0</v>
      </c>
      <c r="X121" s="45" t="n">
        <f aca="false">X89+SUMIF(Баланс!$D$94:$D$115,$D121,Баланс!X$94:X$115)</f>
        <v>0</v>
      </c>
      <c r="Y121" s="45" t="n">
        <f aca="false">Y89+SUMIF(Баланс!$D$94:$D$115,$D121,Баланс!Y$94:Y$115)</f>
        <v>0</v>
      </c>
      <c r="Z121" s="45" t="n">
        <f aca="false">Z89+SUMIF(Баланс!$D$94:$D$115,$D121,Баланс!Z$94:Z$115)</f>
        <v>0</v>
      </c>
      <c r="AA121" s="45" t="n">
        <f aca="false">AA89+SUMIF(Баланс!$D$94:$D$115,$D121,Баланс!AA$94:AA$115)</f>
        <v>0</v>
      </c>
      <c r="AB121" s="45" t="n">
        <f aca="false">AB89+SUMIF(Баланс!$D$94:$D$115,$D121,Баланс!AB$94:AB$115)</f>
        <v>0</v>
      </c>
      <c r="AC121" s="45" t="n">
        <f aca="false">AC89+SUMIF(Баланс!$D$94:$D$115,$D121,Баланс!AC$94:AC$115)</f>
        <v>0</v>
      </c>
      <c r="AD121" s="45" t="n">
        <f aca="false">AD89+SUMIF(Баланс!$D$94:$D$115,$D121,Баланс!AD$94:AD$115)</f>
        <v>0</v>
      </c>
      <c r="AE121" s="91" t="n">
        <f aca="false">SUM(AF121:AI121)</f>
        <v>0</v>
      </c>
      <c r="AF121" s="91" t="n">
        <f aca="false">SUM(AJ121:AL121)</f>
        <v>0</v>
      </c>
      <c r="AG121" s="91" t="n">
        <f aca="false">SUM(AM121:AO121)</f>
        <v>0</v>
      </c>
      <c r="AH121" s="91" t="n">
        <f aca="false">SUM(AP121:AR121)</f>
        <v>0</v>
      </c>
      <c r="AI121" s="91" t="n">
        <f aca="false">SUM(AS121:AU121)</f>
        <v>0</v>
      </c>
      <c r="AJ121" s="91" t="n">
        <f aca="false">AJ89+SUMIF(Баланс!$D$94:$D$115,$D121,Баланс!AJ$94:AJ$115)</f>
        <v>0</v>
      </c>
      <c r="AK121" s="91" t="n">
        <f aca="false">AK89+SUMIF(Баланс!$D$94:$D$115,$D121,Баланс!AK$94:AK$115)</f>
        <v>0</v>
      </c>
      <c r="AL121" s="91" t="n">
        <f aca="false">AL89+SUMIF(Баланс!$D$94:$D$115,$D121,Баланс!AL$94:AL$115)</f>
        <v>0</v>
      </c>
      <c r="AM121" s="91" t="n">
        <f aca="false">AM89+SUMIF(Баланс!$D$94:$D$115,$D121,Баланс!AM$94:AM$115)</f>
        <v>0</v>
      </c>
      <c r="AN121" s="91" t="n">
        <f aca="false">AN89+SUMIF(Баланс!$D$94:$D$115,$D121,Баланс!AN$94:AN$115)</f>
        <v>0</v>
      </c>
      <c r="AO121" s="91" t="n">
        <f aca="false">AO89+SUMIF(Баланс!$D$94:$D$115,$D121,Баланс!AO$94:AO$115)</f>
        <v>0</v>
      </c>
      <c r="AP121" s="91" t="n">
        <f aca="false">AP89+SUMIF(Баланс!$D$94:$D$115,$D121,Баланс!AP$94:AP$115)</f>
        <v>0</v>
      </c>
      <c r="AQ121" s="91" t="n">
        <f aca="false">AQ89+SUMIF(Баланс!$D$94:$D$115,$D121,Баланс!AQ$94:AQ$115)</f>
        <v>0</v>
      </c>
      <c r="AR121" s="91" t="n">
        <f aca="false">AR89+SUMIF(Баланс!$D$94:$D$115,$D121,Баланс!AR$94:AR$115)</f>
        <v>0</v>
      </c>
      <c r="AS121" s="91" t="n">
        <f aca="false">AS89+SUMIF(Баланс!$D$94:$D$115,$D121,Баланс!AS$94:AS$115)</f>
        <v>0</v>
      </c>
      <c r="AT121" s="91" t="n">
        <f aca="false">AT89+SUMIF(Баланс!$D$94:$D$115,$D121,Баланс!AT$94:AT$115)</f>
        <v>0</v>
      </c>
      <c r="AU121" s="91" t="n">
        <f aca="false">AU89+SUMIF(Баланс!$D$94:$D$115,$D121,Баланс!AU$94:AU$115)</f>
        <v>0</v>
      </c>
      <c r="AV121" s="45" t="n">
        <f aca="false">SUM(AW121:AZ121)</f>
        <v>0</v>
      </c>
      <c r="AW121" s="45" t="n">
        <f aca="false">AW89+SUMIF(Баланс!$D$94:$D$115,$D121,Баланс!AW$94:AW$115)</f>
        <v>0</v>
      </c>
      <c r="AX121" s="45" t="n">
        <f aca="false">AX89+SUMIF(Баланс!$D$94:$D$115,$D121,Баланс!AX$94:AX$115)</f>
        <v>0</v>
      </c>
      <c r="AY121" s="45" t="n">
        <f aca="false">AY89+SUMIF(Баланс!$D$94:$D$115,$D121,Баланс!AY$94:AY$115)</f>
        <v>0</v>
      </c>
      <c r="AZ121" s="45" t="n">
        <f aca="false">AZ89+SUMIF(Баланс!$D$94:$D$115,$D121,Баланс!AZ$94:AZ$115)</f>
        <v>0</v>
      </c>
      <c r="BA121" s="45" t="n">
        <f aca="false">SUM(BB121:BE121)</f>
        <v>0</v>
      </c>
      <c r="BB121" s="45" t="n">
        <f aca="false">SUM(BF121:BH121)</f>
        <v>0</v>
      </c>
      <c r="BC121" s="45" t="n">
        <f aca="false">SUM(BI121:BK121)</f>
        <v>0</v>
      </c>
      <c r="BD121" s="45" t="n">
        <f aca="false">SUM(BL121:BN121)</f>
        <v>0</v>
      </c>
      <c r="BE121" s="45" t="n">
        <f aca="false">SUM(BO121:BQ121)</f>
        <v>0</v>
      </c>
      <c r="BF121" s="45" t="n">
        <f aca="false">BF89+SUMIF(Баланс!$D$94:$D$115,$D121,Баланс!BF$94:BF$115)</f>
        <v>0</v>
      </c>
      <c r="BG121" s="45" t="n">
        <f aca="false">BG89+SUMIF(Баланс!$D$94:$D$115,$D121,Баланс!BG$94:BG$115)</f>
        <v>0</v>
      </c>
      <c r="BH121" s="45" t="n">
        <f aca="false">BH89+SUMIF(Баланс!$D$94:$D$115,$D121,Баланс!BH$94:BH$115)</f>
        <v>0</v>
      </c>
      <c r="BI121" s="45" t="n">
        <f aca="false">BI89+SUMIF(Баланс!$D$94:$D$115,$D121,Баланс!BI$94:BI$115)</f>
        <v>0</v>
      </c>
      <c r="BJ121" s="45" t="n">
        <f aca="false">BJ89+SUMIF(Баланс!$D$94:$D$115,$D121,Баланс!BJ$94:BJ$115)</f>
        <v>0</v>
      </c>
      <c r="BK121" s="45" t="n">
        <f aca="false">BK89+SUMIF(Баланс!$D$94:$D$115,$D121,Баланс!BK$94:BK$115)</f>
        <v>0</v>
      </c>
      <c r="BL121" s="45" t="n">
        <f aca="false">BL89+SUMIF(Баланс!$D$94:$D$115,$D121,Баланс!BL$94:BL$115)</f>
        <v>0</v>
      </c>
      <c r="BM121" s="45" t="n">
        <f aca="false">BM89+SUMIF(Баланс!$D$94:$D$115,$D121,Баланс!BM$94:BM$115)</f>
        <v>0</v>
      </c>
      <c r="BN121" s="45" t="n">
        <f aca="false">BN89+SUMIF(Баланс!$D$94:$D$115,$D121,Баланс!BN$94:BN$115)</f>
        <v>0</v>
      </c>
      <c r="BO121" s="45" t="n">
        <f aca="false">BO89+SUMIF(Баланс!$D$94:$D$115,$D121,Баланс!BO$94:BO$115)</f>
        <v>0</v>
      </c>
      <c r="BP121" s="45" t="n">
        <f aca="false">BP89+SUMIF(Баланс!$D$94:$D$115,$D121,Баланс!BP$94:BP$115)</f>
        <v>0</v>
      </c>
      <c r="BQ121" s="45" t="n">
        <f aca="false">BQ89+SUMIF(Баланс!$D$94:$D$115,$D121,Баланс!BQ$94:BQ$115)</f>
        <v>0</v>
      </c>
      <c r="BR121" s="45" t="n">
        <f aca="false">SUM(BS121:BV121)</f>
        <v>0</v>
      </c>
      <c r="BS121" s="45" t="n">
        <f aca="false">SUM(BW121:BY121)</f>
        <v>0</v>
      </c>
      <c r="BT121" s="45" t="n">
        <f aca="false">SUM(BZ121:CB121)</f>
        <v>0</v>
      </c>
      <c r="BU121" s="45" t="n">
        <f aca="false">SUM(CC121:CE121)</f>
        <v>0</v>
      </c>
      <c r="BV121" s="45" t="n">
        <f aca="false">SUM(CF121:CH121)</f>
        <v>0</v>
      </c>
      <c r="BW121" s="45" t="n">
        <f aca="false">BW89+SUMIF(Баланс!$D$94:$D$115,$D121,Баланс!BW$94:BW$115)</f>
        <v>0</v>
      </c>
      <c r="BX121" s="45" t="n">
        <f aca="false">BX89+SUMIF(Баланс!$D$94:$D$115,$D121,Баланс!BX$94:BX$115)</f>
        <v>0</v>
      </c>
      <c r="BY121" s="45" t="n">
        <f aca="false">BY89+SUMIF(Баланс!$D$94:$D$115,$D121,Баланс!BY$94:BY$115)</f>
        <v>0</v>
      </c>
      <c r="BZ121" s="45" t="n">
        <f aca="false">BZ89+SUMIF(Баланс!$D$94:$D$115,$D121,Баланс!BZ$94:BZ$115)</f>
        <v>0</v>
      </c>
      <c r="CA121" s="45" t="n">
        <f aca="false">CA89+SUMIF(Баланс!$D$94:$D$115,$D121,Баланс!CA$94:CA$115)</f>
        <v>0</v>
      </c>
      <c r="CB121" s="45" t="n">
        <f aca="false">CB89+SUMIF(Баланс!$D$94:$D$115,$D121,Баланс!CB$94:CB$115)</f>
        <v>0</v>
      </c>
      <c r="CC121" s="45" t="n">
        <f aca="false">CC89+SUMIF(Баланс!$D$94:$D$115,$D121,Баланс!CC$94:CC$115)</f>
        <v>0</v>
      </c>
      <c r="CD121" s="45" t="n">
        <f aca="false">CD89+SUMIF(Баланс!$D$94:$D$115,$D121,Баланс!CD$94:CD$115)</f>
        <v>0</v>
      </c>
      <c r="CE121" s="45" t="n">
        <f aca="false">CE89+SUMIF(Баланс!$D$94:$D$115,$D121,Баланс!CE$94:CE$115)</f>
        <v>0</v>
      </c>
      <c r="CF121" s="45" t="n">
        <f aca="false">CF89+SUMIF(Баланс!$D$94:$D$115,$D121,Баланс!CF$94:CF$115)</f>
        <v>0</v>
      </c>
      <c r="CG121" s="45" t="n">
        <f aca="false">CG89+SUMIF(Баланс!$D$94:$D$115,$D121,Баланс!CG$94:CG$115)</f>
        <v>0</v>
      </c>
      <c r="CH121" s="45" t="n">
        <f aca="false">CH89+SUMIF(Баланс!$D$94:$D$115,$D121,Баланс!CH$94:CH$115)</f>
        <v>0</v>
      </c>
      <c r="CI121" s="45" t="n">
        <f aca="false" t="array" ref="CI121:CI121">BR121</f>
        <v>0</v>
      </c>
      <c r="CJ121" s="45" t="n">
        <f aca="false" t="array" ref="CJ121:CJ121">CI121</f>
        <v>0</v>
      </c>
      <c r="CK121" s="45" t="n">
        <f aca="false" t="array" ref="CK121:CK121">CJ121</f>
        <v>0</v>
      </c>
      <c r="CL121" s="45" t="n">
        <f aca="false" t="array" ref="CL121:CL121">CK121</f>
        <v>0</v>
      </c>
      <c r="CM121" s="91" t="n">
        <f aca="false">SUM(CN121:CQ121)</f>
        <v>0</v>
      </c>
      <c r="CN121" s="91" t="n">
        <f aca="false">SUM(CR121:CT121)</f>
        <v>0</v>
      </c>
      <c r="CO121" s="91" t="n">
        <f aca="false">SUM(CU121:CW121)</f>
        <v>0</v>
      </c>
      <c r="CP121" s="91" t="n">
        <f aca="false">SUM(CX121:CZ121)</f>
        <v>0</v>
      </c>
      <c r="CQ121" s="91" t="n">
        <f aca="false">SUM(DA121:DC121)</f>
        <v>0</v>
      </c>
      <c r="CR121" s="91" t="n">
        <f aca="false">CR89+SUMIF(Баланс!$D$94:$D$115,$D121,Баланс!CR$94:CR$115)</f>
        <v>0</v>
      </c>
      <c r="CS121" s="91" t="n">
        <f aca="false">CS89+SUMIF(Баланс!$D$94:$D$115,$D121,Баланс!CS$94:CS$115)</f>
        <v>0</v>
      </c>
      <c r="CT121" s="91" t="n">
        <f aca="false">CT89+SUMIF(Баланс!$D$94:$D$115,$D121,Баланс!CT$94:CT$115)</f>
        <v>0</v>
      </c>
      <c r="CU121" s="91" t="n">
        <f aca="false">CU89+SUMIF(Баланс!$D$94:$D$115,$D121,Баланс!CU$94:CU$115)</f>
        <v>0</v>
      </c>
      <c r="CV121" s="91" t="n">
        <f aca="false">CV89+SUMIF(Баланс!$D$94:$D$115,$D121,Баланс!CV$94:CV$115)</f>
        <v>0</v>
      </c>
      <c r="CW121" s="91" t="n">
        <f aca="false">CW89+SUMIF(Баланс!$D$94:$D$115,$D121,Баланс!CW$94:CW$115)</f>
        <v>0</v>
      </c>
      <c r="CX121" s="91" t="n">
        <f aca="false">CX89+SUMIF(Баланс!$D$94:$D$115,$D121,Баланс!CX$94:CX$115)</f>
        <v>0</v>
      </c>
      <c r="CY121" s="91" t="n">
        <f aca="false">CY89+SUMIF(Баланс!$D$94:$D$115,$D121,Баланс!CY$94:CY$115)</f>
        <v>0</v>
      </c>
      <c r="CZ121" s="91" t="n">
        <f aca="false">CZ89+SUMIF(Баланс!$D$94:$D$115,$D121,Баланс!CZ$94:CZ$115)</f>
        <v>0</v>
      </c>
      <c r="DA121" s="91" t="n">
        <f aca="false">DA89+SUMIF(Баланс!$D$94:$D$115,$D121,Баланс!DA$94:DA$115)</f>
        <v>0</v>
      </c>
      <c r="DB121" s="91" t="n">
        <f aca="false">DB89+SUMIF(Баланс!$D$94:$D$115,$D121,Баланс!DB$94:DB$115)</f>
        <v>0</v>
      </c>
      <c r="DC121" s="91" t="n">
        <f aca="false">DC89+SUMIF(Баланс!$D$94:$D$115,$D121,Баланс!DC$94:DC$115)</f>
        <v>0</v>
      </c>
      <c r="DD121" s="71" t="n">
        <f aca="false">IF(AV121=0,0,CM121/AV121%)</f>
        <v>0</v>
      </c>
      <c r="DE121" s="71" t="n">
        <f aca="false">CM121-BR121</f>
        <v>0</v>
      </c>
      <c r="DF121" s="70" t="n">
        <f aca="false" t="array" ref="DF121:DF121">CM121</f>
        <v>0</v>
      </c>
      <c r="DG121" s="70" t="n">
        <f aca="false" t="array" ref="DG121:DG121">DF121</f>
        <v>0</v>
      </c>
      <c r="DH121" s="70" t="n">
        <f aca="false" t="array" ref="DH121:DH121">DG121</f>
        <v>0</v>
      </c>
      <c r="DI121" s="70" t="n">
        <f aca="false" t="array" ref="DI121:DI121">DH121</f>
        <v>0</v>
      </c>
      <c r="DJ121" s="70"/>
      <c r="DK121" s="70"/>
      <c r="DL121" s="70"/>
      <c r="DM121" s="70"/>
      <c r="DN121" s="70"/>
      <c r="DO121" s="70"/>
      <c r="DP121" s="70"/>
      <c r="DT121" s="37" t="s">
        <v>243</v>
      </c>
      <c r="DU121" s="37" t="s">
        <v>244</v>
      </c>
      <c r="DV121" s="37" t="s">
        <v>158</v>
      </c>
      <c r="DW121" s="38" t="s">
        <v>178</v>
      </c>
      <c r="DX121" s="38"/>
      <c r="DY121" s="38"/>
      <c r="DZ121" s="38"/>
    </row>
    <row r="122" customFormat="false" ht="15" hidden="false" customHeight="true" outlineLevel="0" collapsed="false">
      <c r="D122" s="1" t="s">
        <v>180</v>
      </c>
      <c r="E122" s="1" t="n">
        <v>6</v>
      </c>
      <c r="G122" s="43" t="str">
        <f aca="false">G120&amp;".2"</f>
        <v>6.0.2.2.2</v>
      </c>
      <c r="H122" s="48" t="s">
        <v>179</v>
      </c>
      <c r="I122" s="48"/>
      <c r="J122" s="43" t="s">
        <v>161</v>
      </c>
      <c r="K122" s="45" t="n">
        <f aca="false">K90+SUMIF(Баланс!$D$94:$D$115,$D122,Баланс!K$94:K$115)</f>
        <v>0</v>
      </c>
      <c r="L122" s="45" t="n">
        <f aca="false">L90+SUMIF(Баланс!$D$94:$D$115,$D122,Баланс!L$94:L$115)</f>
        <v>0</v>
      </c>
      <c r="M122" s="45" t="n">
        <f aca="false">M90+SUMIF(Баланс!$D$94:$D$115,$D122,Баланс!M$94:M$115)</f>
        <v>0</v>
      </c>
      <c r="N122" s="45" t="n">
        <f aca="false">SUM(O122:R122)</f>
        <v>0</v>
      </c>
      <c r="O122" s="45" t="n">
        <f aca="false">SUM(S122:U122)</f>
        <v>0</v>
      </c>
      <c r="P122" s="45" t="n">
        <f aca="false">SUM(V122:X122)</f>
        <v>0</v>
      </c>
      <c r="Q122" s="45" t="n">
        <f aca="false">SUM(Y122:AA122)</f>
        <v>0</v>
      </c>
      <c r="R122" s="45" t="n">
        <f aca="false">SUM(AB122:AD122)</f>
        <v>0</v>
      </c>
      <c r="S122" s="45" t="n">
        <f aca="false">S90+SUMIF(Баланс!$D$94:$D$115,$D122,Баланс!S$94:S$115)</f>
        <v>0</v>
      </c>
      <c r="T122" s="45" t="n">
        <f aca="false">T90+SUMIF(Баланс!$D$94:$D$115,$D122,Баланс!T$94:T$115)</f>
        <v>0</v>
      </c>
      <c r="U122" s="45" t="n">
        <f aca="false">U90+SUMIF(Баланс!$D$94:$D$115,$D122,Баланс!U$94:U$115)</f>
        <v>0</v>
      </c>
      <c r="V122" s="45" t="n">
        <f aca="false">V90+SUMIF(Баланс!$D$94:$D$115,$D122,Баланс!V$94:V$115)</f>
        <v>0</v>
      </c>
      <c r="W122" s="45" t="n">
        <f aca="false">W90+SUMIF(Баланс!$D$94:$D$115,$D122,Баланс!W$94:W$115)</f>
        <v>0</v>
      </c>
      <c r="X122" s="45" t="n">
        <f aca="false">X90+SUMIF(Баланс!$D$94:$D$115,$D122,Баланс!X$94:X$115)</f>
        <v>0</v>
      </c>
      <c r="Y122" s="45" t="n">
        <f aca="false">Y90+SUMIF(Баланс!$D$94:$D$115,$D122,Баланс!Y$94:Y$115)</f>
        <v>0</v>
      </c>
      <c r="Z122" s="45" t="n">
        <f aca="false">Z90+SUMIF(Баланс!$D$94:$D$115,$D122,Баланс!Z$94:Z$115)</f>
        <v>0</v>
      </c>
      <c r="AA122" s="45" t="n">
        <f aca="false">AA90+SUMIF(Баланс!$D$94:$D$115,$D122,Баланс!AA$94:AA$115)</f>
        <v>0</v>
      </c>
      <c r="AB122" s="45" t="n">
        <f aca="false">AB90+SUMIF(Баланс!$D$94:$D$115,$D122,Баланс!AB$94:AB$115)</f>
        <v>0</v>
      </c>
      <c r="AC122" s="45" t="n">
        <f aca="false">AC90+SUMIF(Баланс!$D$94:$D$115,$D122,Баланс!AC$94:AC$115)</f>
        <v>0</v>
      </c>
      <c r="AD122" s="45" t="n">
        <f aca="false">AD90+SUMIF(Баланс!$D$94:$D$115,$D122,Баланс!AD$94:AD$115)</f>
        <v>0</v>
      </c>
      <c r="AE122" s="91" t="n">
        <f aca="false">SUM(AF122:AI122)</f>
        <v>0</v>
      </c>
      <c r="AF122" s="91" t="n">
        <f aca="false">SUM(AJ122:AL122)</f>
        <v>0</v>
      </c>
      <c r="AG122" s="91" t="n">
        <f aca="false">SUM(AM122:AO122)</f>
        <v>0</v>
      </c>
      <c r="AH122" s="91" t="n">
        <f aca="false">SUM(AP122:AR122)</f>
        <v>0</v>
      </c>
      <c r="AI122" s="91" t="n">
        <f aca="false">SUM(AS122:AU122)</f>
        <v>0</v>
      </c>
      <c r="AJ122" s="91" t="n">
        <f aca="false">AJ90+SUMIF(Баланс!$D$94:$D$115,$D122,Баланс!AJ$94:AJ$115)</f>
        <v>0</v>
      </c>
      <c r="AK122" s="91" t="n">
        <f aca="false">AK90+SUMIF(Баланс!$D$94:$D$115,$D122,Баланс!AK$94:AK$115)</f>
        <v>0</v>
      </c>
      <c r="AL122" s="91" t="n">
        <f aca="false">AL90+SUMIF(Баланс!$D$94:$D$115,$D122,Баланс!AL$94:AL$115)</f>
        <v>0</v>
      </c>
      <c r="AM122" s="91" t="n">
        <f aca="false">AM90+SUMIF(Баланс!$D$94:$D$115,$D122,Баланс!AM$94:AM$115)</f>
        <v>0</v>
      </c>
      <c r="AN122" s="91" t="n">
        <f aca="false">AN90+SUMIF(Баланс!$D$94:$D$115,$D122,Баланс!AN$94:AN$115)</f>
        <v>0</v>
      </c>
      <c r="AO122" s="91" t="n">
        <f aca="false">AO90+SUMIF(Баланс!$D$94:$D$115,$D122,Баланс!AO$94:AO$115)</f>
        <v>0</v>
      </c>
      <c r="AP122" s="91" t="n">
        <f aca="false">AP90+SUMIF(Баланс!$D$94:$D$115,$D122,Баланс!AP$94:AP$115)</f>
        <v>0</v>
      </c>
      <c r="AQ122" s="91" t="n">
        <f aca="false">AQ90+SUMIF(Баланс!$D$94:$D$115,$D122,Баланс!AQ$94:AQ$115)</f>
        <v>0</v>
      </c>
      <c r="AR122" s="91" t="n">
        <f aca="false">AR90+SUMIF(Баланс!$D$94:$D$115,$D122,Баланс!AR$94:AR$115)</f>
        <v>0</v>
      </c>
      <c r="AS122" s="91" t="n">
        <f aca="false">AS90+SUMIF(Баланс!$D$94:$D$115,$D122,Баланс!AS$94:AS$115)</f>
        <v>0</v>
      </c>
      <c r="AT122" s="91" t="n">
        <f aca="false">AT90+SUMIF(Баланс!$D$94:$D$115,$D122,Баланс!AT$94:AT$115)</f>
        <v>0</v>
      </c>
      <c r="AU122" s="91" t="n">
        <f aca="false">AU90+SUMIF(Баланс!$D$94:$D$115,$D122,Баланс!AU$94:AU$115)</f>
        <v>0</v>
      </c>
      <c r="AV122" s="45" t="n">
        <f aca="false">SUM(AW122:AZ122)</f>
        <v>0</v>
      </c>
      <c r="AW122" s="45" t="n">
        <f aca="false">AW90+SUMIF(Баланс!$D$94:$D$115,$D122,Баланс!AW$94:AW$115)</f>
        <v>0</v>
      </c>
      <c r="AX122" s="45" t="n">
        <f aca="false">AX90+SUMIF(Баланс!$D$94:$D$115,$D122,Баланс!AX$94:AX$115)</f>
        <v>0</v>
      </c>
      <c r="AY122" s="45" t="n">
        <f aca="false">AY90+SUMIF(Баланс!$D$94:$D$115,$D122,Баланс!AY$94:AY$115)</f>
        <v>0</v>
      </c>
      <c r="AZ122" s="45" t="n">
        <f aca="false">AZ90+SUMIF(Баланс!$D$94:$D$115,$D122,Баланс!AZ$94:AZ$115)</f>
        <v>0</v>
      </c>
      <c r="BA122" s="45" t="n">
        <f aca="false">SUM(BB122:BE122)</f>
        <v>0</v>
      </c>
      <c r="BB122" s="45" t="n">
        <f aca="false">SUM(BF122:BH122)</f>
        <v>0</v>
      </c>
      <c r="BC122" s="45" t="n">
        <f aca="false">SUM(BI122:BK122)</f>
        <v>0</v>
      </c>
      <c r="BD122" s="45" t="n">
        <f aca="false">SUM(BL122:BN122)</f>
        <v>0</v>
      </c>
      <c r="BE122" s="45" t="n">
        <f aca="false">SUM(BO122:BQ122)</f>
        <v>0</v>
      </c>
      <c r="BF122" s="45" t="n">
        <f aca="false">BF90+SUMIF(Баланс!$D$94:$D$115,$D122,Баланс!BF$94:BF$115)</f>
        <v>0</v>
      </c>
      <c r="BG122" s="45" t="n">
        <f aca="false">BG90+SUMIF(Баланс!$D$94:$D$115,$D122,Баланс!BG$94:BG$115)</f>
        <v>0</v>
      </c>
      <c r="BH122" s="45" t="n">
        <f aca="false">BH90+SUMIF(Баланс!$D$94:$D$115,$D122,Баланс!BH$94:BH$115)</f>
        <v>0</v>
      </c>
      <c r="BI122" s="45" t="n">
        <f aca="false">BI90+SUMIF(Баланс!$D$94:$D$115,$D122,Баланс!BI$94:BI$115)</f>
        <v>0</v>
      </c>
      <c r="BJ122" s="45" t="n">
        <f aca="false">BJ90+SUMIF(Баланс!$D$94:$D$115,$D122,Баланс!BJ$94:BJ$115)</f>
        <v>0</v>
      </c>
      <c r="BK122" s="45" t="n">
        <f aca="false">BK90+SUMIF(Баланс!$D$94:$D$115,$D122,Баланс!BK$94:BK$115)</f>
        <v>0</v>
      </c>
      <c r="BL122" s="45" t="n">
        <f aca="false">BL90+SUMIF(Баланс!$D$94:$D$115,$D122,Баланс!BL$94:BL$115)</f>
        <v>0</v>
      </c>
      <c r="BM122" s="45" t="n">
        <f aca="false">BM90+SUMIF(Баланс!$D$94:$D$115,$D122,Баланс!BM$94:BM$115)</f>
        <v>0</v>
      </c>
      <c r="BN122" s="45" t="n">
        <f aca="false">BN90+SUMIF(Баланс!$D$94:$D$115,$D122,Баланс!BN$94:BN$115)</f>
        <v>0</v>
      </c>
      <c r="BO122" s="45" t="n">
        <f aca="false">BO90+SUMIF(Баланс!$D$94:$D$115,$D122,Баланс!BO$94:BO$115)</f>
        <v>0</v>
      </c>
      <c r="BP122" s="45" t="n">
        <f aca="false">BP90+SUMIF(Баланс!$D$94:$D$115,$D122,Баланс!BP$94:BP$115)</f>
        <v>0</v>
      </c>
      <c r="BQ122" s="45" t="n">
        <f aca="false">BQ90+SUMIF(Баланс!$D$94:$D$115,$D122,Баланс!BQ$94:BQ$115)</f>
        <v>0</v>
      </c>
      <c r="BR122" s="45" t="n">
        <f aca="false">SUM(BS122:BV122)</f>
        <v>0</v>
      </c>
      <c r="BS122" s="45" t="n">
        <f aca="false">SUM(BW122:BY122)</f>
        <v>0</v>
      </c>
      <c r="BT122" s="45" t="n">
        <f aca="false">SUM(BZ122:CB122)</f>
        <v>0</v>
      </c>
      <c r="BU122" s="45" t="n">
        <f aca="false">SUM(CC122:CE122)</f>
        <v>0</v>
      </c>
      <c r="BV122" s="45" t="n">
        <f aca="false">SUM(CF122:CH122)</f>
        <v>0</v>
      </c>
      <c r="BW122" s="45" t="n">
        <f aca="false">BW90+SUMIF(Баланс!$D$94:$D$115,$D122,Баланс!BW$94:BW$115)</f>
        <v>0</v>
      </c>
      <c r="BX122" s="45" t="n">
        <f aca="false">BX90+SUMIF(Баланс!$D$94:$D$115,$D122,Баланс!BX$94:BX$115)</f>
        <v>0</v>
      </c>
      <c r="BY122" s="45" t="n">
        <f aca="false">BY90+SUMIF(Баланс!$D$94:$D$115,$D122,Баланс!BY$94:BY$115)</f>
        <v>0</v>
      </c>
      <c r="BZ122" s="45" t="n">
        <f aca="false">BZ90+SUMIF(Баланс!$D$94:$D$115,$D122,Баланс!BZ$94:BZ$115)</f>
        <v>0</v>
      </c>
      <c r="CA122" s="45" t="n">
        <f aca="false">CA90+SUMIF(Баланс!$D$94:$D$115,$D122,Баланс!CA$94:CA$115)</f>
        <v>0</v>
      </c>
      <c r="CB122" s="45" t="n">
        <f aca="false">CB90+SUMIF(Баланс!$D$94:$D$115,$D122,Баланс!CB$94:CB$115)</f>
        <v>0</v>
      </c>
      <c r="CC122" s="45" t="n">
        <f aca="false">CC90+SUMIF(Баланс!$D$94:$D$115,$D122,Баланс!CC$94:CC$115)</f>
        <v>0</v>
      </c>
      <c r="CD122" s="45" t="n">
        <f aca="false">CD90+SUMIF(Баланс!$D$94:$D$115,$D122,Баланс!CD$94:CD$115)</f>
        <v>0</v>
      </c>
      <c r="CE122" s="45" t="n">
        <f aca="false">CE90+SUMIF(Баланс!$D$94:$D$115,$D122,Баланс!CE$94:CE$115)</f>
        <v>0</v>
      </c>
      <c r="CF122" s="45" t="n">
        <f aca="false">CF90+SUMIF(Баланс!$D$94:$D$115,$D122,Баланс!CF$94:CF$115)</f>
        <v>0</v>
      </c>
      <c r="CG122" s="45" t="n">
        <f aca="false">CG90+SUMIF(Баланс!$D$94:$D$115,$D122,Баланс!CG$94:CG$115)</f>
        <v>0</v>
      </c>
      <c r="CH122" s="45" t="n">
        <f aca="false">CH90+SUMIF(Баланс!$D$94:$D$115,$D122,Баланс!CH$94:CH$115)</f>
        <v>0</v>
      </c>
      <c r="CI122" s="45" t="n">
        <f aca="false" t="array" ref="CI122:CI122">BR122</f>
        <v>0</v>
      </c>
      <c r="CJ122" s="45" t="n">
        <f aca="false" t="array" ref="CJ122:CJ122">CI122</f>
        <v>0</v>
      </c>
      <c r="CK122" s="45" t="n">
        <f aca="false" t="array" ref="CK122:CK122">CJ122</f>
        <v>0</v>
      </c>
      <c r="CL122" s="45" t="n">
        <f aca="false" t="array" ref="CL122:CL122">CK122</f>
        <v>0</v>
      </c>
      <c r="CM122" s="91" t="n">
        <f aca="false">SUM(CN122:CQ122)</f>
        <v>0</v>
      </c>
      <c r="CN122" s="91" t="n">
        <f aca="false">SUM(CR122:CT122)</f>
        <v>0</v>
      </c>
      <c r="CO122" s="91" t="n">
        <f aca="false">SUM(CU122:CW122)</f>
        <v>0</v>
      </c>
      <c r="CP122" s="91" t="n">
        <f aca="false">SUM(CX122:CZ122)</f>
        <v>0</v>
      </c>
      <c r="CQ122" s="91" t="n">
        <f aca="false">SUM(DA122:DC122)</f>
        <v>0</v>
      </c>
      <c r="CR122" s="91" t="n">
        <f aca="false">CR90+SUMIF(Баланс!$D$94:$D$115,$D122,Баланс!CR$94:CR$115)</f>
        <v>0</v>
      </c>
      <c r="CS122" s="91" t="n">
        <f aca="false">CS90+SUMIF(Баланс!$D$94:$D$115,$D122,Баланс!CS$94:CS$115)</f>
        <v>0</v>
      </c>
      <c r="CT122" s="91" t="n">
        <f aca="false">CT90+SUMIF(Баланс!$D$94:$D$115,$D122,Баланс!CT$94:CT$115)</f>
        <v>0</v>
      </c>
      <c r="CU122" s="91" t="n">
        <f aca="false">CU90+SUMIF(Баланс!$D$94:$D$115,$D122,Баланс!CU$94:CU$115)</f>
        <v>0</v>
      </c>
      <c r="CV122" s="91" t="n">
        <f aca="false">CV90+SUMIF(Баланс!$D$94:$D$115,$D122,Баланс!CV$94:CV$115)</f>
        <v>0</v>
      </c>
      <c r="CW122" s="91" t="n">
        <f aca="false">CW90+SUMIF(Баланс!$D$94:$D$115,$D122,Баланс!CW$94:CW$115)</f>
        <v>0</v>
      </c>
      <c r="CX122" s="91" t="n">
        <f aca="false">CX90+SUMIF(Баланс!$D$94:$D$115,$D122,Баланс!CX$94:CX$115)</f>
        <v>0</v>
      </c>
      <c r="CY122" s="91" t="n">
        <f aca="false">CY90+SUMIF(Баланс!$D$94:$D$115,$D122,Баланс!CY$94:CY$115)</f>
        <v>0</v>
      </c>
      <c r="CZ122" s="91" t="n">
        <f aca="false">CZ90+SUMIF(Баланс!$D$94:$D$115,$D122,Баланс!CZ$94:CZ$115)</f>
        <v>0</v>
      </c>
      <c r="DA122" s="91" t="n">
        <f aca="false">DA90+SUMIF(Баланс!$D$94:$D$115,$D122,Баланс!DA$94:DA$115)</f>
        <v>0</v>
      </c>
      <c r="DB122" s="91" t="n">
        <f aca="false">DB90+SUMIF(Баланс!$D$94:$D$115,$D122,Баланс!DB$94:DB$115)</f>
        <v>0</v>
      </c>
      <c r="DC122" s="91" t="n">
        <f aca="false">DC90+SUMIF(Баланс!$D$94:$D$115,$D122,Баланс!DC$94:DC$115)</f>
        <v>0</v>
      </c>
      <c r="DD122" s="71" t="n">
        <f aca="false">IF(AV122=0,0,CM122/AV122%)</f>
        <v>0</v>
      </c>
      <c r="DE122" s="71" t="n">
        <f aca="false">CM122-BR122</f>
        <v>0</v>
      </c>
      <c r="DF122" s="70" t="n">
        <f aca="false" t="array" ref="DF122:DF122">CM122</f>
        <v>0</v>
      </c>
      <c r="DG122" s="70" t="n">
        <f aca="false" t="array" ref="DG122:DG122">DF122</f>
        <v>0</v>
      </c>
      <c r="DH122" s="70" t="n">
        <f aca="false" t="array" ref="DH122:DH122">DG122</f>
        <v>0</v>
      </c>
      <c r="DI122" s="70" t="n">
        <f aca="false" t="array" ref="DI122:DI122">DH122</f>
        <v>0</v>
      </c>
      <c r="DJ122" s="70"/>
      <c r="DK122" s="70"/>
      <c r="DL122" s="70"/>
      <c r="DM122" s="70"/>
      <c r="DN122" s="70"/>
      <c r="DO122" s="70"/>
      <c r="DP122" s="70"/>
      <c r="DT122" s="37" t="s">
        <v>243</v>
      </c>
      <c r="DU122" s="37" t="s">
        <v>244</v>
      </c>
      <c r="DV122" s="37" t="s">
        <v>158</v>
      </c>
      <c r="DW122" s="38" t="s">
        <v>180</v>
      </c>
      <c r="DX122" s="38"/>
      <c r="DY122" s="38"/>
      <c r="DZ122" s="38"/>
    </row>
    <row r="123" customFormat="false" ht="15" hidden="false" customHeight="true" outlineLevel="0" collapsed="false">
      <c r="D123" s="1" t="s">
        <v>182</v>
      </c>
      <c r="E123" s="1" t="n">
        <v>7</v>
      </c>
      <c r="G123" s="43" t="str">
        <f aca="false">G120&amp;".3"</f>
        <v>6.0.2.2.3</v>
      </c>
      <c r="H123" s="48" t="s">
        <v>181</v>
      </c>
      <c r="I123" s="48"/>
      <c r="J123" s="43" t="s">
        <v>161</v>
      </c>
      <c r="K123" s="45" t="n">
        <f aca="false">K91+SUMIF(Баланс!$D$94:$D$115,$D123,Баланс!K$94:K$115)</f>
        <v>0</v>
      </c>
      <c r="L123" s="45" t="n">
        <f aca="false">L91+SUMIF(Баланс!$D$94:$D$115,$D123,Баланс!L$94:L$115)</f>
        <v>0</v>
      </c>
      <c r="M123" s="45" t="n">
        <f aca="false">M91+SUMIF(Баланс!$D$94:$D$115,$D123,Баланс!M$94:M$115)</f>
        <v>0</v>
      </c>
      <c r="N123" s="45" t="n">
        <f aca="false">SUM(O123:R123)</f>
        <v>0</v>
      </c>
      <c r="O123" s="45" t="n">
        <f aca="false">SUM(S123:U123)</f>
        <v>0</v>
      </c>
      <c r="P123" s="45" t="n">
        <f aca="false">SUM(V123:X123)</f>
        <v>0</v>
      </c>
      <c r="Q123" s="45" t="n">
        <f aca="false">SUM(Y123:AA123)</f>
        <v>0</v>
      </c>
      <c r="R123" s="45" t="n">
        <f aca="false">SUM(AB123:AD123)</f>
        <v>0</v>
      </c>
      <c r="S123" s="45" t="n">
        <f aca="false">S91+SUMIF(Баланс!$D$94:$D$115,$D123,Баланс!S$94:S$115)</f>
        <v>0</v>
      </c>
      <c r="T123" s="45" t="n">
        <f aca="false">T91+SUMIF(Баланс!$D$94:$D$115,$D123,Баланс!T$94:T$115)</f>
        <v>0</v>
      </c>
      <c r="U123" s="45" t="n">
        <f aca="false">U91+SUMIF(Баланс!$D$94:$D$115,$D123,Баланс!U$94:U$115)</f>
        <v>0</v>
      </c>
      <c r="V123" s="45" t="n">
        <f aca="false">V91+SUMIF(Баланс!$D$94:$D$115,$D123,Баланс!V$94:V$115)</f>
        <v>0</v>
      </c>
      <c r="W123" s="45" t="n">
        <f aca="false">W91+SUMIF(Баланс!$D$94:$D$115,$D123,Баланс!W$94:W$115)</f>
        <v>0</v>
      </c>
      <c r="X123" s="45" t="n">
        <f aca="false">X91+SUMIF(Баланс!$D$94:$D$115,$D123,Баланс!X$94:X$115)</f>
        <v>0</v>
      </c>
      <c r="Y123" s="45" t="n">
        <f aca="false">Y91+SUMIF(Баланс!$D$94:$D$115,$D123,Баланс!Y$94:Y$115)</f>
        <v>0</v>
      </c>
      <c r="Z123" s="45" t="n">
        <f aca="false">Z91+SUMIF(Баланс!$D$94:$D$115,$D123,Баланс!Z$94:Z$115)</f>
        <v>0</v>
      </c>
      <c r="AA123" s="45" t="n">
        <f aca="false">AA91+SUMIF(Баланс!$D$94:$D$115,$D123,Баланс!AA$94:AA$115)</f>
        <v>0</v>
      </c>
      <c r="AB123" s="45" t="n">
        <f aca="false">AB91+SUMIF(Баланс!$D$94:$D$115,$D123,Баланс!AB$94:AB$115)</f>
        <v>0</v>
      </c>
      <c r="AC123" s="45" t="n">
        <f aca="false">AC91+SUMIF(Баланс!$D$94:$D$115,$D123,Баланс!AC$94:AC$115)</f>
        <v>0</v>
      </c>
      <c r="AD123" s="45" t="n">
        <f aca="false">AD91+SUMIF(Баланс!$D$94:$D$115,$D123,Баланс!AD$94:AD$115)</f>
        <v>0</v>
      </c>
      <c r="AE123" s="91" t="n">
        <f aca="false">SUM(AF123:AI123)</f>
        <v>0</v>
      </c>
      <c r="AF123" s="91" t="n">
        <f aca="false">SUM(AJ123:AL123)</f>
        <v>0</v>
      </c>
      <c r="AG123" s="91" t="n">
        <f aca="false">SUM(AM123:AO123)</f>
        <v>0</v>
      </c>
      <c r="AH123" s="91" t="n">
        <f aca="false">SUM(AP123:AR123)</f>
        <v>0</v>
      </c>
      <c r="AI123" s="91" t="n">
        <f aca="false">SUM(AS123:AU123)</f>
        <v>0</v>
      </c>
      <c r="AJ123" s="91" t="n">
        <f aca="false">AJ91+SUMIF(Баланс!$D$94:$D$115,$D123,Баланс!AJ$94:AJ$115)</f>
        <v>0</v>
      </c>
      <c r="AK123" s="91" t="n">
        <f aca="false">AK91+SUMIF(Баланс!$D$94:$D$115,$D123,Баланс!AK$94:AK$115)</f>
        <v>0</v>
      </c>
      <c r="AL123" s="91" t="n">
        <f aca="false">AL91+SUMIF(Баланс!$D$94:$D$115,$D123,Баланс!AL$94:AL$115)</f>
        <v>0</v>
      </c>
      <c r="AM123" s="91" t="n">
        <f aca="false">AM91+SUMIF(Баланс!$D$94:$D$115,$D123,Баланс!AM$94:AM$115)</f>
        <v>0</v>
      </c>
      <c r="AN123" s="91" t="n">
        <f aca="false">AN91+SUMIF(Баланс!$D$94:$D$115,$D123,Баланс!AN$94:AN$115)</f>
        <v>0</v>
      </c>
      <c r="AO123" s="91" t="n">
        <f aca="false">AO91+SUMIF(Баланс!$D$94:$D$115,$D123,Баланс!AO$94:AO$115)</f>
        <v>0</v>
      </c>
      <c r="AP123" s="91" t="n">
        <f aca="false">AP91+SUMIF(Баланс!$D$94:$D$115,$D123,Баланс!AP$94:AP$115)</f>
        <v>0</v>
      </c>
      <c r="AQ123" s="91" t="n">
        <f aca="false">AQ91+SUMIF(Баланс!$D$94:$D$115,$D123,Баланс!AQ$94:AQ$115)</f>
        <v>0</v>
      </c>
      <c r="AR123" s="91" t="n">
        <f aca="false">AR91+SUMIF(Баланс!$D$94:$D$115,$D123,Баланс!AR$94:AR$115)</f>
        <v>0</v>
      </c>
      <c r="AS123" s="91" t="n">
        <f aca="false">AS91+SUMIF(Баланс!$D$94:$D$115,$D123,Баланс!AS$94:AS$115)</f>
        <v>0</v>
      </c>
      <c r="AT123" s="91" t="n">
        <f aca="false">AT91+SUMIF(Баланс!$D$94:$D$115,$D123,Баланс!AT$94:AT$115)</f>
        <v>0</v>
      </c>
      <c r="AU123" s="91" t="n">
        <f aca="false">AU91+SUMIF(Баланс!$D$94:$D$115,$D123,Баланс!AU$94:AU$115)</f>
        <v>0</v>
      </c>
      <c r="AV123" s="45" t="n">
        <f aca="false">SUM(AW123:AZ123)</f>
        <v>0</v>
      </c>
      <c r="AW123" s="45" t="n">
        <f aca="false">AW91+SUMIF(Баланс!$D$94:$D$115,$D123,Баланс!AW$94:AW$115)</f>
        <v>0</v>
      </c>
      <c r="AX123" s="45" t="n">
        <f aca="false">AX91+SUMIF(Баланс!$D$94:$D$115,$D123,Баланс!AX$94:AX$115)</f>
        <v>0</v>
      </c>
      <c r="AY123" s="45" t="n">
        <f aca="false">AY91+SUMIF(Баланс!$D$94:$D$115,$D123,Баланс!AY$94:AY$115)</f>
        <v>0</v>
      </c>
      <c r="AZ123" s="45" t="n">
        <f aca="false">AZ91+SUMIF(Баланс!$D$94:$D$115,$D123,Баланс!AZ$94:AZ$115)</f>
        <v>0</v>
      </c>
      <c r="BA123" s="45" t="n">
        <f aca="false">SUM(BB123:BE123)</f>
        <v>0</v>
      </c>
      <c r="BB123" s="45" t="n">
        <f aca="false">SUM(BF123:BH123)</f>
        <v>0</v>
      </c>
      <c r="BC123" s="45" t="n">
        <f aca="false">SUM(BI123:BK123)</f>
        <v>0</v>
      </c>
      <c r="BD123" s="45" t="n">
        <f aca="false">SUM(BL123:BN123)</f>
        <v>0</v>
      </c>
      <c r="BE123" s="45" t="n">
        <f aca="false">SUM(BO123:BQ123)</f>
        <v>0</v>
      </c>
      <c r="BF123" s="45" t="n">
        <f aca="false">BF91+SUMIF(Баланс!$D$94:$D$115,$D123,Баланс!BF$94:BF$115)</f>
        <v>0</v>
      </c>
      <c r="BG123" s="45" t="n">
        <f aca="false">BG91+SUMIF(Баланс!$D$94:$D$115,$D123,Баланс!BG$94:BG$115)</f>
        <v>0</v>
      </c>
      <c r="BH123" s="45" t="n">
        <f aca="false">BH91+SUMIF(Баланс!$D$94:$D$115,$D123,Баланс!BH$94:BH$115)</f>
        <v>0</v>
      </c>
      <c r="BI123" s="45" t="n">
        <f aca="false">BI91+SUMIF(Баланс!$D$94:$D$115,$D123,Баланс!BI$94:BI$115)</f>
        <v>0</v>
      </c>
      <c r="BJ123" s="45" t="n">
        <f aca="false">BJ91+SUMIF(Баланс!$D$94:$D$115,$D123,Баланс!BJ$94:BJ$115)</f>
        <v>0</v>
      </c>
      <c r="BK123" s="45" t="n">
        <f aca="false">BK91+SUMIF(Баланс!$D$94:$D$115,$D123,Баланс!BK$94:BK$115)</f>
        <v>0</v>
      </c>
      <c r="BL123" s="45" t="n">
        <f aca="false">BL91+SUMIF(Баланс!$D$94:$D$115,$D123,Баланс!BL$94:BL$115)</f>
        <v>0</v>
      </c>
      <c r="BM123" s="45" t="n">
        <f aca="false">BM91+SUMIF(Баланс!$D$94:$D$115,$D123,Баланс!BM$94:BM$115)</f>
        <v>0</v>
      </c>
      <c r="BN123" s="45" t="n">
        <f aca="false">BN91+SUMIF(Баланс!$D$94:$D$115,$D123,Баланс!BN$94:BN$115)</f>
        <v>0</v>
      </c>
      <c r="BO123" s="45" t="n">
        <f aca="false">BO91+SUMIF(Баланс!$D$94:$D$115,$D123,Баланс!BO$94:BO$115)</f>
        <v>0</v>
      </c>
      <c r="BP123" s="45" t="n">
        <f aca="false">BP91+SUMIF(Баланс!$D$94:$D$115,$D123,Баланс!BP$94:BP$115)</f>
        <v>0</v>
      </c>
      <c r="BQ123" s="45" t="n">
        <f aca="false">BQ91+SUMIF(Баланс!$D$94:$D$115,$D123,Баланс!BQ$94:BQ$115)</f>
        <v>0</v>
      </c>
      <c r="BR123" s="45" t="n">
        <f aca="false">SUM(BS123:BV123)</f>
        <v>0</v>
      </c>
      <c r="BS123" s="45" t="n">
        <f aca="false">SUM(BW123:BY123)</f>
        <v>0</v>
      </c>
      <c r="BT123" s="45" t="n">
        <f aca="false">SUM(BZ123:CB123)</f>
        <v>0</v>
      </c>
      <c r="BU123" s="45" t="n">
        <f aca="false">SUM(CC123:CE123)</f>
        <v>0</v>
      </c>
      <c r="BV123" s="45" t="n">
        <f aca="false">SUM(CF123:CH123)</f>
        <v>0</v>
      </c>
      <c r="BW123" s="45" t="n">
        <f aca="false">BW91+SUMIF(Баланс!$D$94:$D$115,$D123,Баланс!BW$94:BW$115)</f>
        <v>0</v>
      </c>
      <c r="BX123" s="45" t="n">
        <f aca="false">BX91+SUMIF(Баланс!$D$94:$D$115,$D123,Баланс!BX$94:BX$115)</f>
        <v>0</v>
      </c>
      <c r="BY123" s="45" t="n">
        <f aca="false">BY91+SUMIF(Баланс!$D$94:$D$115,$D123,Баланс!BY$94:BY$115)</f>
        <v>0</v>
      </c>
      <c r="BZ123" s="45" t="n">
        <f aca="false">BZ91+SUMIF(Баланс!$D$94:$D$115,$D123,Баланс!BZ$94:BZ$115)</f>
        <v>0</v>
      </c>
      <c r="CA123" s="45" t="n">
        <f aca="false">CA91+SUMIF(Баланс!$D$94:$D$115,$D123,Баланс!CA$94:CA$115)</f>
        <v>0</v>
      </c>
      <c r="CB123" s="45" t="n">
        <f aca="false">CB91+SUMIF(Баланс!$D$94:$D$115,$D123,Баланс!CB$94:CB$115)</f>
        <v>0</v>
      </c>
      <c r="CC123" s="45" t="n">
        <f aca="false">CC91+SUMIF(Баланс!$D$94:$D$115,$D123,Баланс!CC$94:CC$115)</f>
        <v>0</v>
      </c>
      <c r="CD123" s="45" t="n">
        <f aca="false">CD91+SUMIF(Баланс!$D$94:$D$115,$D123,Баланс!CD$94:CD$115)</f>
        <v>0</v>
      </c>
      <c r="CE123" s="45" t="n">
        <f aca="false">CE91+SUMIF(Баланс!$D$94:$D$115,$D123,Баланс!CE$94:CE$115)</f>
        <v>0</v>
      </c>
      <c r="CF123" s="45" t="n">
        <f aca="false">CF91+SUMIF(Баланс!$D$94:$D$115,$D123,Баланс!CF$94:CF$115)</f>
        <v>0</v>
      </c>
      <c r="CG123" s="45" t="n">
        <f aca="false">CG91+SUMIF(Баланс!$D$94:$D$115,$D123,Баланс!CG$94:CG$115)</f>
        <v>0</v>
      </c>
      <c r="CH123" s="45" t="n">
        <f aca="false">CH91+SUMIF(Баланс!$D$94:$D$115,$D123,Баланс!CH$94:CH$115)</f>
        <v>0</v>
      </c>
      <c r="CI123" s="45" t="n">
        <f aca="false" t="array" ref="CI123:CI123">BR123</f>
        <v>0</v>
      </c>
      <c r="CJ123" s="45" t="n">
        <f aca="false" t="array" ref="CJ123:CJ123">CI123</f>
        <v>0</v>
      </c>
      <c r="CK123" s="45" t="n">
        <f aca="false" t="array" ref="CK123:CK123">CJ123</f>
        <v>0</v>
      </c>
      <c r="CL123" s="45" t="n">
        <f aca="false" t="array" ref="CL123:CL123">CK123</f>
        <v>0</v>
      </c>
      <c r="CM123" s="91" t="n">
        <f aca="false">SUM(CN123:CQ123)</f>
        <v>0</v>
      </c>
      <c r="CN123" s="91" t="n">
        <f aca="false">SUM(CR123:CT123)</f>
        <v>0</v>
      </c>
      <c r="CO123" s="91" t="n">
        <f aca="false">SUM(CU123:CW123)</f>
        <v>0</v>
      </c>
      <c r="CP123" s="91" t="n">
        <f aca="false">SUM(CX123:CZ123)</f>
        <v>0</v>
      </c>
      <c r="CQ123" s="91" t="n">
        <f aca="false">SUM(DA123:DC123)</f>
        <v>0</v>
      </c>
      <c r="CR123" s="91" t="n">
        <f aca="false">CR91+SUMIF(Баланс!$D$94:$D$115,$D123,Баланс!CR$94:CR$115)</f>
        <v>0</v>
      </c>
      <c r="CS123" s="91" t="n">
        <f aca="false">CS91+SUMIF(Баланс!$D$94:$D$115,$D123,Баланс!CS$94:CS$115)</f>
        <v>0</v>
      </c>
      <c r="CT123" s="91" t="n">
        <f aca="false">CT91+SUMIF(Баланс!$D$94:$D$115,$D123,Баланс!CT$94:CT$115)</f>
        <v>0</v>
      </c>
      <c r="CU123" s="91" t="n">
        <f aca="false">CU91+SUMIF(Баланс!$D$94:$D$115,$D123,Баланс!CU$94:CU$115)</f>
        <v>0</v>
      </c>
      <c r="CV123" s="91" t="n">
        <f aca="false">CV91+SUMIF(Баланс!$D$94:$D$115,$D123,Баланс!CV$94:CV$115)</f>
        <v>0</v>
      </c>
      <c r="CW123" s="91" t="n">
        <f aca="false">CW91+SUMIF(Баланс!$D$94:$D$115,$D123,Баланс!CW$94:CW$115)</f>
        <v>0</v>
      </c>
      <c r="CX123" s="91" t="n">
        <f aca="false">CX91+SUMIF(Баланс!$D$94:$D$115,$D123,Баланс!CX$94:CX$115)</f>
        <v>0</v>
      </c>
      <c r="CY123" s="91" t="n">
        <f aca="false">CY91+SUMIF(Баланс!$D$94:$D$115,$D123,Баланс!CY$94:CY$115)</f>
        <v>0</v>
      </c>
      <c r="CZ123" s="91" t="n">
        <f aca="false">CZ91+SUMIF(Баланс!$D$94:$D$115,$D123,Баланс!CZ$94:CZ$115)</f>
        <v>0</v>
      </c>
      <c r="DA123" s="91" t="n">
        <f aca="false">DA91+SUMIF(Баланс!$D$94:$D$115,$D123,Баланс!DA$94:DA$115)</f>
        <v>0</v>
      </c>
      <c r="DB123" s="91" t="n">
        <f aca="false">DB91+SUMIF(Баланс!$D$94:$D$115,$D123,Баланс!DB$94:DB$115)</f>
        <v>0</v>
      </c>
      <c r="DC123" s="91" t="n">
        <f aca="false">DC91+SUMIF(Баланс!$D$94:$D$115,$D123,Баланс!DC$94:DC$115)</f>
        <v>0</v>
      </c>
      <c r="DD123" s="71" t="n">
        <f aca="false">IF(AV123=0,0,CM123/AV123%)</f>
        <v>0</v>
      </c>
      <c r="DE123" s="71" t="n">
        <f aca="false">CM123-BR123</f>
        <v>0</v>
      </c>
      <c r="DF123" s="70" t="n">
        <f aca="false" t="array" ref="DF123:DF123">CM123</f>
        <v>0</v>
      </c>
      <c r="DG123" s="70" t="n">
        <f aca="false" t="array" ref="DG123:DG123">DF123</f>
        <v>0</v>
      </c>
      <c r="DH123" s="70" t="n">
        <f aca="false" t="array" ref="DH123:DH123">DG123</f>
        <v>0</v>
      </c>
      <c r="DI123" s="70" t="n">
        <f aca="false" t="array" ref="DI123:DI123">DH123</f>
        <v>0</v>
      </c>
      <c r="DJ123" s="70"/>
      <c r="DK123" s="70"/>
      <c r="DL123" s="70"/>
      <c r="DM123" s="70"/>
      <c r="DN123" s="70"/>
      <c r="DO123" s="70"/>
      <c r="DP123" s="70"/>
      <c r="DT123" s="37" t="s">
        <v>243</v>
      </c>
      <c r="DU123" s="37" t="s">
        <v>244</v>
      </c>
      <c r="DV123" s="37" t="s">
        <v>158</v>
      </c>
      <c r="DW123" s="38" t="s">
        <v>182</v>
      </c>
      <c r="DX123" s="38"/>
      <c r="DY123" s="38"/>
      <c r="DZ123" s="38"/>
    </row>
    <row r="124" customFormat="false" ht="15" hidden="false" customHeight="true" outlineLevel="0" collapsed="false">
      <c r="D124" s="1" t="s">
        <v>192</v>
      </c>
      <c r="E124" s="1" t="n">
        <v>8</v>
      </c>
      <c r="G124" s="43" t="str">
        <f aca="false">G120&amp;".4"</f>
        <v>6.0.2.2.4</v>
      </c>
      <c r="H124" s="48" t="s">
        <v>183</v>
      </c>
      <c r="I124" s="48"/>
      <c r="J124" s="43" t="s">
        <v>161</v>
      </c>
      <c r="K124" s="45" t="n">
        <f aca="false">K92+SUMIF(Баланс!$D$94:$D$115,$D124,Баланс!K$94:K$115)</f>
        <v>0</v>
      </c>
      <c r="L124" s="45" t="n">
        <f aca="false">L92+SUMIF(Баланс!$D$94:$D$115,$D124,Баланс!L$94:L$115)</f>
        <v>0</v>
      </c>
      <c r="M124" s="45" t="n">
        <f aca="false">M92+SUMIF(Баланс!$D$94:$D$115,$D124,Баланс!M$94:M$115)</f>
        <v>0</v>
      </c>
      <c r="N124" s="45" t="n">
        <f aca="false">SUM(O124:R124)</f>
        <v>0</v>
      </c>
      <c r="O124" s="45" t="n">
        <f aca="false">SUM(S124:U124)</f>
        <v>0</v>
      </c>
      <c r="P124" s="45" t="n">
        <f aca="false">SUM(V124:X124)</f>
        <v>0</v>
      </c>
      <c r="Q124" s="45" t="n">
        <f aca="false">SUM(Y124:AA124)</f>
        <v>0</v>
      </c>
      <c r="R124" s="45" t="n">
        <f aca="false">SUM(AB124:AD124)</f>
        <v>0</v>
      </c>
      <c r="S124" s="45" t="n">
        <f aca="false">S92+SUMIF(Баланс!$D$94:$D$115,$D124,Баланс!S$94:S$115)</f>
        <v>0</v>
      </c>
      <c r="T124" s="45" t="n">
        <f aca="false">T92+SUMIF(Баланс!$D$94:$D$115,$D124,Баланс!T$94:T$115)</f>
        <v>0</v>
      </c>
      <c r="U124" s="45" t="n">
        <f aca="false">U92+SUMIF(Баланс!$D$94:$D$115,$D124,Баланс!U$94:U$115)</f>
        <v>0</v>
      </c>
      <c r="V124" s="45" t="n">
        <f aca="false">V92+SUMIF(Баланс!$D$94:$D$115,$D124,Баланс!V$94:V$115)</f>
        <v>0</v>
      </c>
      <c r="W124" s="45" t="n">
        <f aca="false">W92+SUMIF(Баланс!$D$94:$D$115,$D124,Баланс!W$94:W$115)</f>
        <v>0</v>
      </c>
      <c r="X124" s="45" t="n">
        <f aca="false">X92+SUMIF(Баланс!$D$94:$D$115,$D124,Баланс!X$94:X$115)</f>
        <v>0</v>
      </c>
      <c r="Y124" s="45" t="n">
        <f aca="false">Y92+SUMIF(Баланс!$D$94:$D$115,$D124,Баланс!Y$94:Y$115)</f>
        <v>0</v>
      </c>
      <c r="Z124" s="45" t="n">
        <f aca="false">Z92+SUMIF(Баланс!$D$94:$D$115,$D124,Баланс!Z$94:Z$115)</f>
        <v>0</v>
      </c>
      <c r="AA124" s="45" t="n">
        <f aca="false">AA92+SUMIF(Баланс!$D$94:$D$115,$D124,Баланс!AA$94:AA$115)</f>
        <v>0</v>
      </c>
      <c r="AB124" s="45" t="n">
        <f aca="false">AB92+SUMIF(Баланс!$D$94:$D$115,$D124,Баланс!AB$94:AB$115)</f>
        <v>0</v>
      </c>
      <c r="AC124" s="45" t="n">
        <f aca="false">AC92+SUMIF(Баланс!$D$94:$D$115,$D124,Баланс!AC$94:AC$115)</f>
        <v>0</v>
      </c>
      <c r="AD124" s="45" t="n">
        <f aca="false">AD92+SUMIF(Баланс!$D$94:$D$115,$D124,Баланс!AD$94:AD$115)</f>
        <v>0</v>
      </c>
      <c r="AE124" s="91" t="n">
        <f aca="false">SUM(AF124:AI124)</f>
        <v>0</v>
      </c>
      <c r="AF124" s="91" t="n">
        <f aca="false">SUM(AJ124:AL124)</f>
        <v>0</v>
      </c>
      <c r="AG124" s="91" t="n">
        <f aca="false">SUM(AM124:AO124)</f>
        <v>0</v>
      </c>
      <c r="AH124" s="91" t="n">
        <f aca="false">SUM(AP124:AR124)</f>
        <v>0</v>
      </c>
      <c r="AI124" s="91" t="n">
        <f aca="false">SUM(AS124:AU124)</f>
        <v>0</v>
      </c>
      <c r="AJ124" s="91" t="n">
        <f aca="false">AJ92+SUMIF(Баланс!$D$94:$D$115,$D124,Баланс!AJ$94:AJ$115)</f>
        <v>0</v>
      </c>
      <c r="AK124" s="91" t="n">
        <f aca="false">AK92+SUMIF(Баланс!$D$94:$D$115,$D124,Баланс!AK$94:AK$115)</f>
        <v>0</v>
      </c>
      <c r="AL124" s="91" t="n">
        <f aca="false">AL92+SUMIF(Баланс!$D$94:$D$115,$D124,Баланс!AL$94:AL$115)</f>
        <v>0</v>
      </c>
      <c r="AM124" s="91" t="n">
        <f aca="false">AM92+SUMIF(Баланс!$D$94:$D$115,$D124,Баланс!AM$94:AM$115)</f>
        <v>0</v>
      </c>
      <c r="AN124" s="91" t="n">
        <f aca="false">AN92+SUMIF(Баланс!$D$94:$D$115,$D124,Баланс!AN$94:AN$115)</f>
        <v>0</v>
      </c>
      <c r="AO124" s="91" t="n">
        <f aca="false">AO92+SUMIF(Баланс!$D$94:$D$115,$D124,Баланс!AO$94:AO$115)</f>
        <v>0</v>
      </c>
      <c r="AP124" s="91" t="n">
        <f aca="false">AP92+SUMIF(Баланс!$D$94:$D$115,$D124,Баланс!AP$94:AP$115)</f>
        <v>0</v>
      </c>
      <c r="AQ124" s="91" t="n">
        <f aca="false">AQ92+SUMIF(Баланс!$D$94:$D$115,$D124,Баланс!AQ$94:AQ$115)</f>
        <v>0</v>
      </c>
      <c r="AR124" s="91" t="n">
        <f aca="false">AR92+SUMIF(Баланс!$D$94:$D$115,$D124,Баланс!AR$94:AR$115)</f>
        <v>0</v>
      </c>
      <c r="AS124" s="91" t="n">
        <f aca="false">AS92+SUMIF(Баланс!$D$94:$D$115,$D124,Баланс!AS$94:AS$115)</f>
        <v>0</v>
      </c>
      <c r="AT124" s="91" t="n">
        <f aca="false">AT92+SUMIF(Баланс!$D$94:$D$115,$D124,Баланс!AT$94:AT$115)</f>
        <v>0</v>
      </c>
      <c r="AU124" s="91" t="n">
        <f aca="false">AU92+SUMIF(Баланс!$D$94:$D$115,$D124,Баланс!AU$94:AU$115)</f>
        <v>0</v>
      </c>
      <c r="AV124" s="45" t="n">
        <f aca="false">SUM(AW124:AZ124)</f>
        <v>0</v>
      </c>
      <c r="AW124" s="45" t="n">
        <f aca="false">AW92+SUMIF(Баланс!$D$94:$D$115,$D124,Баланс!AW$94:AW$115)</f>
        <v>0</v>
      </c>
      <c r="AX124" s="45" t="n">
        <f aca="false">AX92+SUMIF(Баланс!$D$94:$D$115,$D124,Баланс!AX$94:AX$115)</f>
        <v>0</v>
      </c>
      <c r="AY124" s="45" t="n">
        <f aca="false">AY92+SUMIF(Баланс!$D$94:$D$115,$D124,Баланс!AY$94:AY$115)</f>
        <v>0</v>
      </c>
      <c r="AZ124" s="45" t="n">
        <f aca="false">AZ92+SUMIF(Баланс!$D$94:$D$115,$D124,Баланс!AZ$94:AZ$115)</f>
        <v>0</v>
      </c>
      <c r="BA124" s="45" t="n">
        <f aca="false">SUM(BB124:BE124)</f>
        <v>0</v>
      </c>
      <c r="BB124" s="45" t="n">
        <f aca="false">SUM(BF124:BH124)</f>
        <v>0</v>
      </c>
      <c r="BC124" s="45" t="n">
        <f aca="false">SUM(BI124:BK124)</f>
        <v>0</v>
      </c>
      <c r="BD124" s="45" t="n">
        <f aca="false">SUM(BL124:BN124)</f>
        <v>0</v>
      </c>
      <c r="BE124" s="45" t="n">
        <f aca="false">SUM(BO124:BQ124)</f>
        <v>0</v>
      </c>
      <c r="BF124" s="45" t="n">
        <f aca="false">BF92+SUMIF(Баланс!$D$94:$D$115,$D124,Баланс!BF$94:BF$115)</f>
        <v>0</v>
      </c>
      <c r="BG124" s="45" t="n">
        <f aca="false">BG92+SUMIF(Баланс!$D$94:$D$115,$D124,Баланс!BG$94:BG$115)</f>
        <v>0</v>
      </c>
      <c r="BH124" s="45" t="n">
        <f aca="false">BH92+SUMIF(Баланс!$D$94:$D$115,$D124,Баланс!BH$94:BH$115)</f>
        <v>0</v>
      </c>
      <c r="BI124" s="45" t="n">
        <f aca="false">BI92+SUMIF(Баланс!$D$94:$D$115,$D124,Баланс!BI$94:BI$115)</f>
        <v>0</v>
      </c>
      <c r="BJ124" s="45" t="n">
        <f aca="false">BJ92+SUMIF(Баланс!$D$94:$D$115,$D124,Баланс!BJ$94:BJ$115)</f>
        <v>0</v>
      </c>
      <c r="BK124" s="45" t="n">
        <f aca="false">BK92+SUMIF(Баланс!$D$94:$D$115,$D124,Баланс!BK$94:BK$115)</f>
        <v>0</v>
      </c>
      <c r="BL124" s="45" t="n">
        <f aca="false">BL92+SUMIF(Баланс!$D$94:$D$115,$D124,Баланс!BL$94:BL$115)</f>
        <v>0</v>
      </c>
      <c r="BM124" s="45" t="n">
        <f aca="false">BM92+SUMIF(Баланс!$D$94:$D$115,$D124,Баланс!BM$94:BM$115)</f>
        <v>0</v>
      </c>
      <c r="BN124" s="45" t="n">
        <f aca="false">BN92+SUMIF(Баланс!$D$94:$D$115,$D124,Баланс!BN$94:BN$115)</f>
        <v>0</v>
      </c>
      <c r="BO124" s="45" t="n">
        <f aca="false">BO92+SUMIF(Баланс!$D$94:$D$115,$D124,Баланс!BO$94:BO$115)</f>
        <v>0</v>
      </c>
      <c r="BP124" s="45" t="n">
        <f aca="false">BP92+SUMIF(Баланс!$D$94:$D$115,$D124,Баланс!BP$94:BP$115)</f>
        <v>0</v>
      </c>
      <c r="BQ124" s="45" t="n">
        <f aca="false">BQ92+SUMIF(Баланс!$D$94:$D$115,$D124,Баланс!BQ$94:BQ$115)</f>
        <v>0</v>
      </c>
      <c r="BR124" s="45" t="n">
        <f aca="false">SUM(BS124:BV124)</f>
        <v>0</v>
      </c>
      <c r="BS124" s="45" t="n">
        <f aca="false">SUM(BW124:BY124)</f>
        <v>0</v>
      </c>
      <c r="BT124" s="45" t="n">
        <f aca="false">SUM(BZ124:CB124)</f>
        <v>0</v>
      </c>
      <c r="BU124" s="45" t="n">
        <f aca="false">SUM(CC124:CE124)</f>
        <v>0</v>
      </c>
      <c r="BV124" s="45" t="n">
        <f aca="false">SUM(CF124:CH124)</f>
        <v>0</v>
      </c>
      <c r="BW124" s="45" t="n">
        <f aca="false">BW92+SUMIF(Баланс!$D$94:$D$115,$D124,Баланс!BW$94:BW$115)</f>
        <v>0</v>
      </c>
      <c r="BX124" s="45" t="n">
        <f aca="false">BX92+SUMIF(Баланс!$D$94:$D$115,$D124,Баланс!BX$94:BX$115)</f>
        <v>0</v>
      </c>
      <c r="BY124" s="45" t="n">
        <f aca="false">BY92+SUMIF(Баланс!$D$94:$D$115,$D124,Баланс!BY$94:BY$115)</f>
        <v>0</v>
      </c>
      <c r="BZ124" s="45" t="n">
        <f aca="false">BZ92+SUMIF(Баланс!$D$94:$D$115,$D124,Баланс!BZ$94:BZ$115)</f>
        <v>0</v>
      </c>
      <c r="CA124" s="45" t="n">
        <f aca="false">CA92+SUMIF(Баланс!$D$94:$D$115,$D124,Баланс!CA$94:CA$115)</f>
        <v>0</v>
      </c>
      <c r="CB124" s="45" t="n">
        <f aca="false">CB92+SUMIF(Баланс!$D$94:$D$115,$D124,Баланс!CB$94:CB$115)</f>
        <v>0</v>
      </c>
      <c r="CC124" s="45" t="n">
        <f aca="false">CC92+SUMIF(Баланс!$D$94:$D$115,$D124,Баланс!CC$94:CC$115)</f>
        <v>0</v>
      </c>
      <c r="CD124" s="45" t="n">
        <f aca="false">CD92+SUMIF(Баланс!$D$94:$D$115,$D124,Баланс!CD$94:CD$115)</f>
        <v>0</v>
      </c>
      <c r="CE124" s="45" t="n">
        <f aca="false">CE92+SUMIF(Баланс!$D$94:$D$115,$D124,Баланс!CE$94:CE$115)</f>
        <v>0</v>
      </c>
      <c r="CF124" s="45" t="n">
        <f aca="false">CF92+SUMIF(Баланс!$D$94:$D$115,$D124,Баланс!CF$94:CF$115)</f>
        <v>0</v>
      </c>
      <c r="CG124" s="45" t="n">
        <f aca="false">CG92+SUMIF(Баланс!$D$94:$D$115,$D124,Баланс!CG$94:CG$115)</f>
        <v>0</v>
      </c>
      <c r="CH124" s="45" t="n">
        <f aca="false">CH92+SUMIF(Баланс!$D$94:$D$115,$D124,Баланс!CH$94:CH$115)</f>
        <v>0</v>
      </c>
      <c r="CI124" s="45" t="n">
        <f aca="false" t="array" ref="CI124:CI124">BR124</f>
        <v>0</v>
      </c>
      <c r="CJ124" s="45" t="n">
        <f aca="false" t="array" ref="CJ124:CJ124">CI124</f>
        <v>0</v>
      </c>
      <c r="CK124" s="45" t="n">
        <f aca="false" t="array" ref="CK124:CK124">CJ124</f>
        <v>0</v>
      </c>
      <c r="CL124" s="45" t="n">
        <f aca="false" t="array" ref="CL124:CL124">CK124</f>
        <v>0</v>
      </c>
      <c r="CM124" s="91" t="n">
        <f aca="false">SUM(CN124:CQ124)</f>
        <v>0</v>
      </c>
      <c r="CN124" s="91" t="n">
        <f aca="false">SUM(CR124:CT124)</f>
        <v>0</v>
      </c>
      <c r="CO124" s="91" t="n">
        <f aca="false">SUM(CU124:CW124)</f>
        <v>0</v>
      </c>
      <c r="CP124" s="91" t="n">
        <f aca="false">SUM(CX124:CZ124)</f>
        <v>0</v>
      </c>
      <c r="CQ124" s="91" t="n">
        <f aca="false">SUM(DA124:DC124)</f>
        <v>0</v>
      </c>
      <c r="CR124" s="91" t="n">
        <f aca="false">CR92+SUMIF(Баланс!$D$94:$D$115,$D124,Баланс!CR$94:CR$115)</f>
        <v>0</v>
      </c>
      <c r="CS124" s="91" t="n">
        <f aca="false">CS92+SUMIF(Баланс!$D$94:$D$115,$D124,Баланс!CS$94:CS$115)</f>
        <v>0</v>
      </c>
      <c r="CT124" s="91" t="n">
        <f aca="false">CT92+SUMIF(Баланс!$D$94:$D$115,$D124,Баланс!CT$94:CT$115)</f>
        <v>0</v>
      </c>
      <c r="CU124" s="91" t="n">
        <f aca="false">CU92+SUMIF(Баланс!$D$94:$D$115,$D124,Баланс!CU$94:CU$115)</f>
        <v>0</v>
      </c>
      <c r="CV124" s="91" t="n">
        <f aca="false">CV92+SUMIF(Баланс!$D$94:$D$115,$D124,Баланс!CV$94:CV$115)</f>
        <v>0</v>
      </c>
      <c r="CW124" s="91" t="n">
        <f aca="false">CW92+SUMIF(Баланс!$D$94:$D$115,$D124,Баланс!CW$94:CW$115)</f>
        <v>0</v>
      </c>
      <c r="CX124" s="91" t="n">
        <f aca="false">CX92+SUMIF(Баланс!$D$94:$D$115,$D124,Баланс!CX$94:CX$115)</f>
        <v>0</v>
      </c>
      <c r="CY124" s="91" t="n">
        <f aca="false">CY92+SUMIF(Баланс!$D$94:$D$115,$D124,Баланс!CY$94:CY$115)</f>
        <v>0</v>
      </c>
      <c r="CZ124" s="91" t="n">
        <f aca="false">CZ92+SUMIF(Баланс!$D$94:$D$115,$D124,Баланс!CZ$94:CZ$115)</f>
        <v>0</v>
      </c>
      <c r="DA124" s="91" t="n">
        <f aca="false">DA92+SUMIF(Баланс!$D$94:$D$115,$D124,Баланс!DA$94:DA$115)</f>
        <v>0</v>
      </c>
      <c r="DB124" s="91" t="n">
        <f aca="false">DB92+SUMIF(Баланс!$D$94:$D$115,$D124,Баланс!DB$94:DB$115)</f>
        <v>0</v>
      </c>
      <c r="DC124" s="91" t="n">
        <f aca="false">DC92+SUMIF(Баланс!$D$94:$D$115,$D124,Баланс!DC$94:DC$115)</f>
        <v>0</v>
      </c>
      <c r="DD124" s="71" t="n">
        <f aca="false">IF(AV124=0,0,CM124/AV124%)</f>
        <v>0</v>
      </c>
      <c r="DE124" s="71" t="n">
        <f aca="false">CM124-BR124</f>
        <v>0</v>
      </c>
      <c r="DF124" s="70" t="n">
        <f aca="false" t="array" ref="DF124:DF124">CM124</f>
        <v>0</v>
      </c>
      <c r="DG124" s="70" t="n">
        <f aca="false" t="array" ref="DG124:DG124">DF124</f>
        <v>0</v>
      </c>
      <c r="DH124" s="70" t="n">
        <f aca="false" t="array" ref="DH124:DH124">DG124</f>
        <v>0</v>
      </c>
      <c r="DI124" s="70" t="n">
        <f aca="false" t="array" ref="DI124:DI124">DH124</f>
        <v>0</v>
      </c>
      <c r="DJ124" s="70"/>
      <c r="DK124" s="70"/>
      <c r="DL124" s="70"/>
      <c r="DM124" s="70"/>
      <c r="DN124" s="70"/>
      <c r="DO124" s="70"/>
      <c r="DP124" s="70"/>
      <c r="DT124" s="37" t="s">
        <v>243</v>
      </c>
      <c r="DU124" s="37" t="s">
        <v>244</v>
      </c>
      <c r="DV124" s="37" t="s">
        <v>158</v>
      </c>
      <c r="DW124" s="38" t="s">
        <v>184</v>
      </c>
      <c r="DX124" s="38"/>
      <c r="DY124" s="38"/>
      <c r="DZ124" s="38"/>
    </row>
    <row r="125" s="27" customFormat="true" ht="15" hidden="false" customHeight="true" outlineLevel="0" collapsed="false">
      <c r="A125" s="8"/>
      <c r="B125" s="8"/>
      <c r="C125" s="8"/>
      <c r="D125" s="8"/>
      <c r="E125" s="8"/>
      <c r="G125" s="28" t="s">
        <v>245</v>
      </c>
      <c r="H125" s="39" t="s">
        <v>246</v>
      </c>
      <c r="I125" s="40"/>
      <c r="J125" s="31" t="s">
        <v>161</v>
      </c>
      <c r="K125" s="34" t="n">
        <f aca="false">K126+K127</f>
        <v>0</v>
      </c>
      <c r="L125" s="34" t="n">
        <f aca="false">L126+L127</f>
        <v>0</v>
      </c>
      <c r="M125" s="34" t="n">
        <f aca="false">M126+M127</f>
        <v>0</v>
      </c>
      <c r="N125" s="34" t="n">
        <f aca="false">SUM(O125:R125)</f>
        <v>0</v>
      </c>
      <c r="O125" s="34" t="n">
        <f aca="false">SUM(S125:U125)</f>
        <v>0</v>
      </c>
      <c r="P125" s="34" t="n">
        <f aca="false">SUM(V125:X125)</f>
        <v>0</v>
      </c>
      <c r="Q125" s="34" t="n">
        <f aca="false">SUM(Y125:AA125)</f>
        <v>0</v>
      </c>
      <c r="R125" s="34" t="n">
        <f aca="false">SUM(AB125:AD125)</f>
        <v>0</v>
      </c>
      <c r="S125" s="34" t="n">
        <f aca="false">S126+S127</f>
        <v>0</v>
      </c>
      <c r="T125" s="34" t="n">
        <f aca="false">T126+T127</f>
        <v>0</v>
      </c>
      <c r="U125" s="34" t="n">
        <f aca="false">U126+U127</f>
        <v>0</v>
      </c>
      <c r="V125" s="34" t="n">
        <f aca="false">V126+V127</f>
        <v>0</v>
      </c>
      <c r="W125" s="34" t="n">
        <f aca="false">W126+W127</f>
        <v>0</v>
      </c>
      <c r="X125" s="34" t="n">
        <f aca="false">X126+X127</f>
        <v>0</v>
      </c>
      <c r="Y125" s="34" t="n">
        <f aca="false">Y126+Y127</f>
        <v>0</v>
      </c>
      <c r="Z125" s="34" t="n">
        <f aca="false">Z126+Z127</f>
        <v>0</v>
      </c>
      <c r="AA125" s="34" t="n">
        <f aca="false">AA126+AA127</f>
        <v>0</v>
      </c>
      <c r="AB125" s="34" t="n">
        <f aca="false">AB126+AB127</f>
        <v>0</v>
      </c>
      <c r="AC125" s="34" t="n">
        <f aca="false">AC126+AC127</f>
        <v>0</v>
      </c>
      <c r="AD125" s="34" t="n">
        <f aca="false">AD126+AD127</f>
        <v>0</v>
      </c>
      <c r="AE125" s="70" t="n">
        <f aca="false">SUM(AF125:AI125)</f>
        <v>0</v>
      </c>
      <c r="AF125" s="70" t="n">
        <f aca="false">SUM(AJ125:AL125)</f>
        <v>0</v>
      </c>
      <c r="AG125" s="70" t="n">
        <f aca="false">SUM(AM125:AO125)</f>
        <v>0</v>
      </c>
      <c r="AH125" s="70" t="n">
        <f aca="false">SUM(AP125:AR125)</f>
        <v>0</v>
      </c>
      <c r="AI125" s="70" t="n">
        <f aca="false">SUM(AS125:AU125)</f>
        <v>0</v>
      </c>
      <c r="AJ125" s="70" t="n">
        <f aca="false">AJ126+AJ127</f>
        <v>0</v>
      </c>
      <c r="AK125" s="70" t="n">
        <f aca="false">AK126+AK127</f>
        <v>0</v>
      </c>
      <c r="AL125" s="70" t="n">
        <f aca="false">AL126+AL127</f>
        <v>0</v>
      </c>
      <c r="AM125" s="70" t="n">
        <f aca="false">AM126+AM127</f>
        <v>0</v>
      </c>
      <c r="AN125" s="70" t="n">
        <f aca="false">AN126+AN127</f>
        <v>0</v>
      </c>
      <c r="AO125" s="70" t="n">
        <f aca="false">AO126+AO127</f>
        <v>0</v>
      </c>
      <c r="AP125" s="70" t="n">
        <f aca="false">AP126+AP127</f>
        <v>0</v>
      </c>
      <c r="AQ125" s="70" t="n">
        <f aca="false">AQ126+AQ127</f>
        <v>0</v>
      </c>
      <c r="AR125" s="70" t="n">
        <f aca="false">AR126+AR127</f>
        <v>0</v>
      </c>
      <c r="AS125" s="70" t="n">
        <f aca="false">AS126+AS127</f>
        <v>0</v>
      </c>
      <c r="AT125" s="70" t="n">
        <f aca="false">AT126+AT127</f>
        <v>0</v>
      </c>
      <c r="AU125" s="70" t="n">
        <f aca="false">AU126+AU127</f>
        <v>0</v>
      </c>
      <c r="AV125" s="34" t="n">
        <f aca="false">SUM(AW125:AZ125)</f>
        <v>0</v>
      </c>
      <c r="AW125" s="34" t="n">
        <f aca="false">AW126+AW127</f>
        <v>0</v>
      </c>
      <c r="AX125" s="34" t="n">
        <f aca="false">AX126+AX127</f>
        <v>0</v>
      </c>
      <c r="AY125" s="34" t="n">
        <f aca="false">AY126+AY127</f>
        <v>0</v>
      </c>
      <c r="AZ125" s="34" t="n">
        <f aca="false">AZ126+AZ127</f>
        <v>0</v>
      </c>
      <c r="BA125" s="34" t="n">
        <f aca="false">SUM(BB125:BE125)</f>
        <v>1209</v>
      </c>
      <c r="BB125" s="34" t="n">
        <f aca="false">SUM(BF125:BH125)</f>
        <v>0</v>
      </c>
      <c r="BC125" s="34" t="n">
        <f aca="false">SUM(BI125:BK125)</f>
        <v>0</v>
      </c>
      <c r="BD125" s="34" t="n">
        <f aca="false">SUM(BL125:BN125)</f>
        <v>0</v>
      </c>
      <c r="BE125" s="34" t="n">
        <f aca="false">SUM(BO125:BQ125)</f>
        <v>1209</v>
      </c>
      <c r="BF125" s="34" t="n">
        <f aca="false">BF126+BF127</f>
        <v>0</v>
      </c>
      <c r="BG125" s="34" t="n">
        <f aca="false">BG126+BG127</f>
        <v>0</v>
      </c>
      <c r="BH125" s="34" t="n">
        <f aca="false">BH126+BH127</f>
        <v>0</v>
      </c>
      <c r="BI125" s="34" t="n">
        <f aca="false">BI126+BI127</f>
        <v>0</v>
      </c>
      <c r="BJ125" s="34" t="n">
        <f aca="false">BJ126+BJ127</f>
        <v>0</v>
      </c>
      <c r="BK125" s="34" t="n">
        <f aca="false">BK126+BK127</f>
        <v>0</v>
      </c>
      <c r="BL125" s="34" t="n">
        <f aca="false">BL126+BL127</f>
        <v>0</v>
      </c>
      <c r="BM125" s="34" t="n">
        <f aca="false">BM126+BM127</f>
        <v>0</v>
      </c>
      <c r="BN125" s="34" t="n">
        <f aca="false">BN126+BN127</f>
        <v>0</v>
      </c>
      <c r="BO125" s="34" t="n">
        <f aca="false">BO126+BO127</f>
        <v>254</v>
      </c>
      <c r="BP125" s="34" t="n">
        <f aca="false">BP126+BP127</f>
        <v>459</v>
      </c>
      <c r="BQ125" s="34" t="n">
        <f aca="false">BQ126+BQ127</f>
        <v>496</v>
      </c>
      <c r="BR125" s="34" t="n">
        <f aca="false">SUM(BS125:BV125)</f>
        <v>3169</v>
      </c>
      <c r="BS125" s="34" t="n">
        <f aca="false">SUM(BW125:BY125)</f>
        <v>1729</v>
      </c>
      <c r="BT125" s="34" t="n">
        <f aca="false">SUM(BZ125:CB125)</f>
        <v>231</v>
      </c>
      <c r="BU125" s="34" t="n">
        <f aca="false">SUM(CC125:CE125)</f>
        <v>0</v>
      </c>
      <c r="BV125" s="34" t="n">
        <f aca="false">SUM(CF125:CH125)</f>
        <v>1209</v>
      </c>
      <c r="BW125" s="34" t="n">
        <f aca="false">BW126+BW127</f>
        <v>632</v>
      </c>
      <c r="BX125" s="34" t="n">
        <f aca="false">BX126+BX127</f>
        <v>599</v>
      </c>
      <c r="BY125" s="34" t="n">
        <f aca="false">BY126+BY127</f>
        <v>498</v>
      </c>
      <c r="BZ125" s="34" t="n">
        <f aca="false">BZ126+BZ127</f>
        <v>231</v>
      </c>
      <c r="CA125" s="34" t="n">
        <f aca="false">CA126+CA127</f>
        <v>0</v>
      </c>
      <c r="CB125" s="34" t="n">
        <f aca="false">CB126+CB127</f>
        <v>0</v>
      </c>
      <c r="CC125" s="34" t="n">
        <f aca="false">CC126+CC127</f>
        <v>0</v>
      </c>
      <c r="CD125" s="34" t="n">
        <f aca="false">CD126+CD127</f>
        <v>0</v>
      </c>
      <c r="CE125" s="34" t="n">
        <f aca="false">CE126+CE127</f>
        <v>0</v>
      </c>
      <c r="CF125" s="34" t="n">
        <f aca="false">CF126+CF127</f>
        <v>254</v>
      </c>
      <c r="CG125" s="34" t="n">
        <f aca="false">CG126+CG127</f>
        <v>459</v>
      </c>
      <c r="CH125" s="34" t="n">
        <f aca="false">CH126+CH127</f>
        <v>496</v>
      </c>
      <c r="CI125" s="34" t="n">
        <f aca="false" t="array" ref="CI125:CI125">BR125</f>
        <v>3169</v>
      </c>
      <c r="CJ125" s="34" t="n">
        <f aca="false" t="array" ref="CJ125:CJ125">CI125</f>
        <v>3169</v>
      </c>
      <c r="CK125" s="34" t="n">
        <f aca="false" t="array" ref="CK125:CK125">CJ125</f>
        <v>3169</v>
      </c>
      <c r="CL125" s="34" t="n">
        <f aca="false" t="array" ref="CL125:CL125">CK125</f>
        <v>3169</v>
      </c>
      <c r="CM125" s="70" t="n">
        <f aca="false">SUM(CN125:CQ125)</f>
        <v>0</v>
      </c>
      <c r="CN125" s="70" t="n">
        <f aca="false">SUM(CR125:CT125)</f>
        <v>0</v>
      </c>
      <c r="CO125" s="70" t="n">
        <f aca="false">SUM(CU125:CW125)</f>
        <v>0</v>
      </c>
      <c r="CP125" s="70" t="n">
        <f aca="false">SUM(CX125:CZ125)</f>
        <v>0</v>
      </c>
      <c r="CQ125" s="70" t="n">
        <f aca="false">SUM(DA125:DC125)</f>
        <v>0</v>
      </c>
      <c r="CR125" s="70" t="n">
        <f aca="false">CR126+CR127</f>
        <v>0</v>
      </c>
      <c r="CS125" s="70" t="n">
        <f aca="false">CS126+CS127</f>
        <v>0</v>
      </c>
      <c r="CT125" s="70" t="n">
        <f aca="false">CT126+CT127</f>
        <v>0</v>
      </c>
      <c r="CU125" s="70" t="n">
        <f aca="false">CU126+CU127</f>
        <v>0</v>
      </c>
      <c r="CV125" s="70" t="n">
        <f aca="false">CV126+CV127</f>
        <v>0</v>
      </c>
      <c r="CW125" s="70" t="n">
        <f aca="false">CW126+CW127</f>
        <v>0</v>
      </c>
      <c r="CX125" s="70" t="n">
        <f aca="false">CX126+CX127</f>
        <v>0</v>
      </c>
      <c r="CY125" s="70" t="n">
        <f aca="false">CY126+CY127</f>
        <v>0</v>
      </c>
      <c r="CZ125" s="70" t="n">
        <f aca="false">CZ126+CZ127</f>
        <v>0</v>
      </c>
      <c r="DA125" s="70" t="n">
        <f aca="false">DA126+DA127</f>
        <v>0</v>
      </c>
      <c r="DB125" s="70" t="n">
        <f aca="false">DB126+DB127</f>
        <v>0</v>
      </c>
      <c r="DC125" s="70" t="n">
        <f aca="false">DC126+DC127</f>
        <v>0</v>
      </c>
      <c r="DD125" s="71" t="n">
        <f aca="false">IF(AV125=0,0,CM125/AV125%)</f>
        <v>0</v>
      </c>
      <c r="DE125" s="71" t="n">
        <f aca="false">CM125-BR125</f>
        <v>-3169</v>
      </c>
      <c r="DF125" s="70" t="n">
        <f aca="false" t="array" ref="DF125:DF125">CM125</f>
        <v>0</v>
      </c>
      <c r="DG125" s="70" t="n">
        <f aca="false" t="array" ref="DG125:DG125">DF125</f>
        <v>0</v>
      </c>
      <c r="DH125" s="70" t="n">
        <f aca="false" t="array" ref="DH125:DH125">DG125</f>
        <v>0</v>
      </c>
      <c r="DI125" s="70" t="n">
        <f aca="false" t="array" ref="DI125:DI125">DH125</f>
        <v>0</v>
      </c>
      <c r="DJ125" s="70"/>
      <c r="DK125" s="70"/>
      <c r="DL125" s="70"/>
      <c r="DM125" s="70"/>
      <c r="DN125" s="70"/>
      <c r="DO125" s="70"/>
      <c r="DP125" s="70"/>
      <c r="DR125" s="36"/>
      <c r="DT125" s="37" t="s">
        <v>247</v>
      </c>
      <c r="DU125" s="37" t="s">
        <v>248</v>
      </c>
      <c r="DV125" s="37" t="s">
        <v>158</v>
      </c>
      <c r="DW125" s="38"/>
      <c r="DX125" s="38"/>
      <c r="DY125" s="38"/>
      <c r="DZ125" s="38"/>
    </row>
    <row r="126" customFormat="false" ht="15" hidden="false" customHeight="true" outlineLevel="0" collapsed="false">
      <c r="D126" s="1" t="s">
        <v>171</v>
      </c>
      <c r="E126" s="1" t="n">
        <v>1</v>
      </c>
      <c r="G126" s="43" t="str">
        <f aca="false">G125&amp;".0.1"</f>
        <v>7.0.1</v>
      </c>
      <c r="H126" s="44" t="s">
        <v>171</v>
      </c>
      <c r="I126" s="44"/>
      <c r="J126" s="43" t="s">
        <v>161</v>
      </c>
      <c r="K126" s="91" t="n">
        <v>0</v>
      </c>
      <c r="L126" s="91" t="n">
        <v>0</v>
      </c>
      <c r="M126" s="91" t="n">
        <v>0</v>
      </c>
      <c r="N126" s="45" t="n">
        <f aca="false">SUM(O126:R126)</f>
        <v>0</v>
      </c>
      <c r="O126" s="45" t="n">
        <f aca="false">SUM(S126:U126)</f>
        <v>0</v>
      </c>
      <c r="P126" s="45" t="n">
        <f aca="false">SUM(V126:X126)</f>
        <v>0</v>
      </c>
      <c r="Q126" s="45" t="n">
        <f aca="false">SUM(Y126:AA126)</f>
        <v>0</v>
      </c>
      <c r="R126" s="45" t="n">
        <f aca="false">SUM(AB126:AD126)</f>
        <v>0</v>
      </c>
      <c r="S126" s="91" t="n">
        <v>0</v>
      </c>
      <c r="T126" s="91" t="n">
        <v>0</v>
      </c>
      <c r="U126" s="91" t="n">
        <v>0</v>
      </c>
      <c r="V126" s="91" t="n">
        <v>0</v>
      </c>
      <c r="W126" s="91" t="n">
        <v>0</v>
      </c>
      <c r="X126" s="91" t="n">
        <v>0</v>
      </c>
      <c r="Y126" s="91" t="n">
        <v>0</v>
      </c>
      <c r="Z126" s="91" t="n">
        <v>0</v>
      </c>
      <c r="AA126" s="91" t="n">
        <v>0</v>
      </c>
      <c r="AB126" s="91" t="n">
        <v>0</v>
      </c>
      <c r="AC126" s="91" t="n">
        <v>0</v>
      </c>
      <c r="AD126" s="91" t="n">
        <v>0</v>
      </c>
      <c r="AE126" s="91" t="n">
        <f aca="false">SUM(AF126:AI126)</f>
        <v>0</v>
      </c>
      <c r="AF126" s="91" t="n">
        <f aca="false">SUM(AJ126:AL126)</f>
        <v>0</v>
      </c>
      <c r="AG126" s="91" t="n">
        <f aca="false">SUM(AM126:AO126)</f>
        <v>0</v>
      </c>
      <c r="AH126" s="91" t="n">
        <f aca="false">SUM(AP126:AR126)</f>
        <v>0</v>
      </c>
      <c r="AI126" s="91" t="n">
        <f aca="false">SUM(AS126:AU126)</f>
        <v>0</v>
      </c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45" t="n">
        <f aca="false">SUM(AW126:AZ126)</f>
        <v>0</v>
      </c>
      <c r="AW126" s="91" t="n">
        <v>0</v>
      </c>
      <c r="AX126" s="91" t="n">
        <v>0</v>
      </c>
      <c r="AY126" s="91" t="n">
        <v>0</v>
      </c>
      <c r="AZ126" s="91" t="n">
        <v>0</v>
      </c>
      <c r="BA126" s="45" t="n">
        <f aca="false">SUM(BB126:BE126)</f>
        <v>1209</v>
      </c>
      <c r="BB126" s="45" t="n">
        <f aca="false">SUM(BF126:BH126)</f>
        <v>0</v>
      </c>
      <c r="BC126" s="45" t="n">
        <f aca="false">SUM(BI126:BK126)</f>
        <v>0</v>
      </c>
      <c r="BD126" s="45" t="n">
        <f aca="false">SUM(BL126:BN126)</f>
        <v>0</v>
      </c>
      <c r="BE126" s="45" t="n">
        <f aca="false">SUM(BO126:BQ126)</f>
        <v>1209</v>
      </c>
      <c r="BF126" s="91" t="n">
        <v>0</v>
      </c>
      <c r="BG126" s="91" t="n">
        <v>0</v>
      </c>
      <c r="BH126" s="91" t="n">
        <v>0</v>
      </c>
      <c r="BI126" s="91" t="n">
        <v>0</v>
      </c>
      <c r="BJ126" s="91" t="n">
        <v>0</v>
      </c>
      <c r="BK126" s="91" t="n">
        <v>0</v>
      </c>
      <c r="BL126" s="91" t="n">
        <v>0</v>
      </c>
      <c r="BM126" s="91" t="n">
        <v>0</v>
      </c>
      <c r="BN126" s="91" t="n">
        <v>0</v>
      </c>
      <c r="BO126" s="91" t="n">
        <v>254</v>
      </c>
      <c r="BP126" s="91" t="n">
        <v>459</v>
      </c>
      <c r="BQ126" s="91" t="n">
        <v>496</v>
      </c>
      <c r="BR126" s="45" t="n">
        <f aca="false">SUM(BS126:BV126)</f>
        <v>3169</v>
      </c>
      <c r="BS126" s="45" t="n">
        <f aca="false">SUM(BW126:BY126)</f>
        <v>1729</v>
      </c>
      <c r="BT126" s="45" t="n">
        <f aca="false">SUM(BZ126:CB126)</f>
        <v>231</v>
      </c>
      <c r="BU126" s="45" t="n">
        <f aca="false">SUM(CC126:CE126)</f>
        <v>0</v>
      </c>
      <c r="BV126" s="45" t="n">
        <f aca="false">SUM(CF126:CH126)</f>
        <v>1209</v>
      </c>
      <c r="BW126" s="91" t="n">
        <v>632</v>
      </c>
      <c r="BX126" s="91" t="n">
        <v>599</v>
      </c>
      <c r="BY126" s="91" t="n">
        <v>498</v>
      </c>
      <c r="BZ126" s="91" t="n">
        <v>231</v>
      </c>
      <c r="CA126" s="91" t="n">
        <v>0</v>
      </c>
      <c r="CB126" s="91" t="n">
        <v>0</v>
      </c>
      <c r="CC126" s="91" t="n">
        <v>0</v>
      </c>
      <c r="CD126" s="91" t="n">
        <v>0</v>
      </c>
      <c r="CE126" s="91" t="n">
        <v>0</v>
      </c>
      <c r="CF126" s="91" t="n">
        <v>254</v>
      </c>
      <c r="CG126" s="91" t="n">
        <v>459</v>
      </c>
      <c r="CH126" s="91" t="n">
        <v>496</v>
      </c>
      <c r="CI126" s="45" t="n">
        <f aca="false" t="array" ref="CI126:CI126">BR126</f>
        <v>3169</v>
      </c>
      <c r="CJ126" s="45" t="n">
        <f aca="false" t="array" ref="CJ126:CJ126">CI126</f>
        <v>3169</v>
      </c>
      <c r="CK126" s="45" t="n">
        <f aca="false" t="array" ref="CK126:CK126">CJ126</f>
        <v>3169</v>
      </c>
      <c r="CL126" s="45" t="n">
        <f aca="false" t="array" ref="CL126:CL126">CK126</f>
        <v>3169</v>
      </c>
      <c r="CM126" s="91" t="n">
        <f aca="false">SUM(CN126:CQ126)</f>
        <v>0</v>
      </c>
      <c r="CN126" s="91" t="n">
        <f aca="false">SUM(CR126:CT126)</f>
        <v>0</v>
      </c>
      <c r="CO126" s="91" t="n">
        <f aca="false">SUM(CU126:CW126)</f>
        <v>0</v>
      </c>
      <c r="CP126" s="91" t="n">
        <f aca="false">SUM(CX126:CZ126)</f>
        <v>0</v>
      </c>
      <c r="CQ126" s="91" t="n">
        <f aca="false">SUM(DA126:DC126)</f>
        <v>0</v>
      </c>
      <c r="CR126" s="91"/>
      <c r="CS126" s="91"/>
      <c r="CT126" s="91"/>
      <c r="CU126" s="91"/>
      <c r="CV126" s="91"/>
      <c r="CW126" s="91"/>
      <c r="CX126" s="91"/>
      <c r="CY126" s="91"/>
      <c r="CZ126" s="91"/>
      <c r="DA126" s="91"/>
      <c r="DB126" s="91"/>
      <c r="DC126" s="91"/>
      <c r="DD126" s="71" t="n">
        <f aca="false">IF(AV126=0,0,CM126/AV126%)</f>
        <v>0</v>
      </c>
      <c r="DE126" s="71" t="n">
        <f aca="false">CM126-BR126</f>
        <v>-3169</v>
      </c>
      <c r="DF126" s="70" t="n">
        <f aca="false" t="array" ref="DF126:DF126">CM126</f>
        <v>0</v>
      </c>
      <c r="DG126" s="70" t="n">
        <f aca="false" t="array" ref="DG126:DG126">DF126</f>
        <v>0</v>
      </c>
      <c r="DH126" s="70" t="n">
        <f aca="false" t="array" ref="DH126:DH126">DG126</f>
        <v>0</v>
      </c>
      <c r="DI126" s="70" t="n">
        <f aca="false" t="array" ref="DI126:DI126">DH126</f>
        <v>0</v>
      </c>
      <c r="DJ126" s="70"/>
      <c r="DK126" s="70"/>
      <c r="DL126" s="70"/>
      <c r="DM126" s="70"/>
      <c r="DN126" s="70"/>
      <c r="DO126" s="70"/>
      <c r="DP126" s="70"/>
      <c r="DT126" s="37" t="s">
        <v>247</v>
      </c>
      <c r="DU126" s="37" t="s">
        <v>248</v>
      </c>
      <c r="DV126" s="37" t="s">
        <v>158</v>
      </c>
      <c r="DW126" s="38" t="s">
        <v>171</v>
      </c>
      <c r="DX126" s="38"/>
      <c r="DY126" s="38"/>
      <c r="DZ126" s="38"/>
    </row>
    <row r="127" customFormat="false" ht="15" hidden="false" customHeight="true" outlineLevel="0" collapsed="false">
      <c r="E127" s="1" t="n">
        <v>2</v>
      </c>
      <c r="G127" s="43" t="str">
        <f aca="false">G125&amp;".0.2"</f>
        <v>7.0.2</v>
      </c>
      <c r="H127" s="44" t="s">
        <v>172</v>
      </c>
      <c r="I127" s="44"/>
      <c r="J127" s="43" t="s">
        <v>161</v>
      </c>
      <c r="K127" s="45" t="n">
        <f aca="false">SUM(K128:K129)</f>
        <v>0</v>
      </c>
      <c r="L127" s="45" t="n">
        <f aca="false">SUM(L128:L129)</f>
        <v>0</v>
      </c>
      <c r="M127" s="45" t="n">
        <f aca="false">SUM(M128:M129)</f>
        <v>0</v>
      </c>
      <c r="N127" s="45" t="n">
        <f aca="false">SUM(O127:R127)</f>
        <v>0</v>
      </c>
      <c r="O127" s="45" t="n">
        <f aca="false">SUM(S127:U127)</f>
        <v>0</v>
      </c>
      <c r="P127" s="45" t="n">
        <f aca="false">SUM(V127:X127)</f>
        <v>0</v>
      </c>
      <c r="Q127" s="45" t="n">
        <f aca="false">SUM(Y127:AA127)</f>
        <v>0</v>
      </c>
      <c r="R127" s="45" t="n">
        <f aca="false">SUM(AB127:AD127)</f>
        <v>0</v>
      </c>
      <c r="S127" s="45" t="n">
        <f aca="false">SUM(S128:S129)</f>
        <v>0</v>
      </c>
      <c r="T127" s="45" t="n">
        <f aca="false">SUM(T128:T129)</f>
        <v>0</v>
      </c>
      <c r="U127" s="45" t="n">
        <f aca="false">SUM(U128:U129)</f>
        <v>0</v>
      </c>
      <c r="V127" s="45" t="n">
        <f aca="false">SUM(V128:V129)</f>
        <v>0</v>
      </c>
      <c r="W127" s="45" t="n">
        <f aca="false">SUM(W128:W129)</f>
        <v>0</v>
      </c>
      <c r="X127" s="45" t="n">
        <f aca="false">SUM(X128:X129)</f>
        <v>0</v>
      </c>
      <c r="Y127" s="45" t="n">
        <f aca="false">SUM(Y128:Y129)</f>
        <v>0</v>
      </c>
      <c r="Z127" s="45" t="n">
        <f aca="false">SUM(Z128:Z129)</f>
        <v>0</v>
      </c>
      <c r="AA127" s="45" t="n">
        <f aca="false">SUM(AA128:AA129)</f>
        <v>0</v>
      </c>
      <c r="AB127" s="45" t="n">
        <f aca="false">SUM(AB128:AB129)</f>
        <v>0</v>
      </c>
      <c r="AC127" s="45" t="n">
        <f aca="false">SUM(AC128:AC129)</f>
        <v>0</v>
      </c>
      <c r="AD127" s="45" t="n">
        <f aca="false">SUM(AD128:AD129)</f>
        <v>0</v>
      </c>
      <c r="AE127" s="91" t="n">
        <f aca="false">SUM(AF127:AI127)</f>
        <v>0</v>
      </c>
      <c r="AF127" s="91" t="n">
        <f aca="false">SUM(AJ127:AL127)</f>
        <v>0</v>
      </c>
      <c r="AG127" s="91" t="n">
        <f aca="false">SUM(AM127:AO127)</f>
        <v>0</v>
      </c>
      <c r="AH127" s="91" t="n">
        <f aca="false">SUM(AP127:AR127)</f>
        <v>0</v>
      </c>
      <c r="AI127" s="91" t="n">
        <f aca="false">SUM(AS127:AU127)</f>
        <v>0</v>
      </c>
      <c r="AJ127" s="91" t="n">
        <f aca="false">SUM(AJ128:AJ129)</f>
        <v>0</v>
      </c>
      <c r="AK127" s="91" t="n">
        <f aca="false">SUM(AK128:AK129)</f>
        <v>0</v>
      </c>
      <c r="AL127" s="91" t="n">
        <f aca="false">SUM(AL128:AL129)</f>
        <v>0</v>
      </c>
      <c r="AM127" s="91" t="n">
        <f aca="false">SUM(AM128:AM129)</f>
        <v>0</v>
      </c>
      <c r="AN127" s="91" t="n">
        <f aca="false">SUM(AN128:AN129)</f>
        <v>0</v>
      </c>
      <c r="AO127" s="91" t="n">
        <f aca="false">SUM(AO128:AO129)</f>
        <v>0</v>
      </c>
      <c r="AP127" s="91" t="n">
        <f aca="false">SUM(AP128:AP129)</f>
        <v>0</v>
      </c>
      <c r="AQ127" s="91" t="n">
        <f aca="false">SUM(AQ128:AQ129)</f>
        <v>0</v>
      </c>
      <c r="AR127" s="91" t="n">
        <f aca="false">SUM(AR128:AR129)</f>
        <v>0</v>
      </c>
      <c r="AS127" s="91" t="n">
        <f aca="false">SUM(AS128:AS129)</f>
        <v>0</v>
      </c>
      <c r="AT127" s="91" t="n">
        <f aca="false">SUM(AT128:AT129)</f>
        <v>0</v>
      </c>
      <c r="AU127" s="91" t="n">
        <f aca="false">SUM(AU128:AU129)</f>
        <v>0</v>
      </c>
      <c r="AV127" s="45" t="n">
        <f aca="false">SUM(AW127:AZ127)</f>
        <v>0</v>
      </c>
      <c r="AW127" s="45" t="n">
        <f aca="false">SUM(AW128:AW129)</f>
        <v>0</v>
      </c>
      <c r="AX127" s="45" t="n">
        <f aca="false">SUM(AX128:AX129)</f>
        <v>0</v>
      </c>
      <c r="AY127" s="45" t="n">
        <f aca="false">SUM(AY128:AY129)</f>
        <v>0</v>
      </c>
      <c r="AZ127" s="45" t="n">
        <f aca="false">SUM(AZ128:AZ129)</f>
        <v>0</v>
      </c>
      <c r="BA127" s="45" t="n">
        <f aca="false">SUM(BB127:BE127)</f>
        <v>0</v>
      </c>
      <c r="BB127" s="45" t="n">
        <f aca="false">SUM(BF127:BH127)</f>
        <v>0</v>
      </c>
      <c r="BC127" s="45" t="n">
        <f aca="false">SUM(BI127:BK127)</f>
        <v>0</v>
      </c>
      <c r="BD127" s="45" t="n">
        <f aca="false">SUM(BL127:BN127)</f>
        <v>0</v>
      </c>
      <c r="BE127" s="45" t="n">
        <f aca="false">SUM(BO127:BQ127)</f>
        <v>0</v>
      </c>
      <c r="BF127" s="45" t="n">
        <f aca="false">SUM(BF128:BF129)</f>
        <v>0</v>
      </c>
      <c r="BG127" s="45" t="n">
        <f aca="false">SUM(BG128:BG129)</f>
        <v>0</v>
      </c>
      <c r="BH127" s="45" t="n">
        <f aca="false">SUM(BH128:BH129)</f>
        <v>0</v>
      </c>
      <c r="BI127" s="45" t="n">
        <f aca="false">SUM(BI128:BI129)</f>
        <v>0</v>
      </c>
      <c r="BJ127" s="45" t="n">
        <f aca="false">SUM(BJ128:BJ129)</f>
        <v>0</v>
      </c>
      <c r="BK127" s="45" t="n">
        <f aca="false">SUM(BK128:BK129)</f>
        <v>0</v>
      </c>
      <c r="BL127" s="45" t="n">
        <f aca="false">SUM(BL128:BL129)</f>
        <v>0</v>
      </c>
      <c r="BM127" s="45" t="n">
        <f aca="false">SUM(BM128:BM129)</f>
        <v>0</v>
      </c>
      <c r="BN127" s="45" t="n">
        <f aca="false">SUM(BN128:BN129)</f>
        <v>0</v>
      </c>
      <c r="BO127" s="45" t="n">
        <f aca="false">SUM(BO128:BO129)</f>
        <v>0</v>
      </c>
      <c r="BP127" s="45" t="n">
        <f aca="false">SUM(BP128:BP129)</f>
        <v>0</v>
      </c>
      <c r="BQ127" s="45" t="n">
        <f aca="false">SUM(BQ128:BQ129)</f>
        <v>0</v>
      </c>
      <c r="BR127" s="45" t="n">
        <f aca="false">SUM(BS127:BV127)</f>
        <v>0</v>
      </c>
      <c r="BS127" s="45" t="n">
        <f aca="false">SUM(BW127:BY127)</f>
        <v>0</v>
      </c>
      <c r="BT127" s="45" t="n">
        <f aca="false">SUM(BZ127:CB127)</f>
        <v>0</v>
      </c>
      <c r="BU127" s="45" t="n">
        <f aca="false">SUM(CC127:CE127)</f>
        <v>0</v>
      </c>
      <c r="BV127" s="45" t="n">
        <f aca="false">SUM(CF127:CH127)</f>
        <v>0</v>
      </c>
      <c r="BW127" s="45" t="n">
        <f aca="false">SUM(BW128:BW129)</f>
        <v>0</v>
      </c>
      <c r="BX127" s="45" t="n">
        <f aca="false">SUM(BX128:BX129)</f>
        <v>0</v>
      </c>
      <c r="BY127" s="45" t="n">
        <f aca="false">SUM(BY128:BY129)</f>
        <v>0</v>
      </c>
      <c r="BZ127" s="45" t="n">
        <f aca="false">SUM(BZ128:BZ129)</f>
        <v>0</v>
      </c>
      <c r="CA127" s="45" t="n">
        <f aca="false">SUM(CA128:CA129)</f>
        <v>0</v>
      </c>
      <c r="CB127" s="45" t="n">
        <f aca="false">SUM(CB128:CB129)</f>
        <v>0</v>
      </c>
      <c r="CC127" s="45" t="n">
        <f aca="false">SUM(CC128:CC129)</f>
        <v>0</v>
      </c>
      <c r="CD127" s="45" t="n">
        <f aca="false">SUM(CD128:CD129)</f>
        <v>0</v>
      </c>
      <c r="CE127" s="45" t="n">
        <f aca="false">SUM(CE128:CE129)</f>
        <v>0</v>
      </c>
      <c r="CF127" s="45" t="n">
        <f aca="false">SUM(CF128:CF129)</f>
        <v>0</v>
      </c>
      <c r="CG127" s="45" t="n">
        <f aca="false">SUM(CG128:CG129)</f>
        <v>0</v>
      </c>
      <c r="CH127" s="45" t="n">
        <f aca="false">SUM(CH128:CH129)</f>
        <v>0</v>
      </c>
      <c r="CI127" s="45" t="n">
        <f aca="false" t="array" ref="CI127:CI127">BR127</f>
        <v>0</v>
      </c>
      <c r="CJ127" s="45" t="n">
        <f aca="false" t="array" ref="CJ127:CJ127">CI127</f>
        <v>0</v>
      </c>
      <c r="CK127" s="45" t="n">
        <f aca="false" t="array" ref="CK127:CK127">CJ127</f>
        <v>0</v>
      </c>
      <c r="CL127" s="45" t="n">
        <f aca="false" t="array" ref="CL127:CL127">CK127</f>
        <v>0</v>
      </c>
      <c r="CM127" s="91" t="n">
        <f aca="false">SUM(CN127:CQ127)</f>
        <v>0</v>
      </c>
      <c r="CN127" s="91" t="n">
        <f aca="false">SUM(CR127:CT127)</f>
        <v>0</v>
      </c>
      <c r="CO127" s="91" t="n">
        <f aca="false">SUM(CU127:CW127)</f>
        <v>0</v>
      </c>
      <c r="CP127" s="91" t="n">
        <f aca="false">SUM(CX127:CZ127)</f>
        <v>0</v>
      </c>
      <c r="CQ127" s="91" t="n">
        <f aca="false">SUM(DA127:DC127)</f>
        <v>0</v>
      </c>
      <c r="CR127" s="91" t="n">
        <f aca="false">SUM(CR128:CR129)</f>
        <v>0</v>
      </c>
      <c r="CS127" s="91" t="n">
        <f aca="false">SUM(CS128:CS129)</f>
        <v>0</v>
      </c>
      <c r="CT127" s="91" t="n">
        <f aca="false">SUM(CT128:CT129)</f>
        <v>0</v>
      </c>
      <c r="CU127" s="91" t="n">
        <f aca="false">SUM(CU128:CU129)</f>
        <v>0</v>
      </c>
      <c r="CV127" s="91" t="n">
        <f aca="false">SUM(CV128:CV129)</f>
        <v>0</v>
      </c>
      <c r="CW127" s="91" t="n">
        <f aca="false">SUM(CW128:CW129)</f>
        <v>0</v>
      </c>
      <c r="CX127" s="91" t="n">
        <f aca="false">SUM(CX128:CX129)</f>
        <v>0</v>
      </c>
      <c r="CY127" s="91" t="n">
        <f aca="false">SUM(CY128:CY129)</f>
        <v>0</v>
      </c>
      <c r="CZ127" s="91" t="n">
        <f aca="false">SUM(CZ128:CZ129)</f>
        <v>0</v>
      </c>
      <c r="DA127" s="91" t="n">
        <f aca="false">SUM(DA128:DA129)</f>
        <v>0</v>
      </c>
      <c r="DB127" s="91" t="n">
        <f aca="false">SUM(DB128:DB129)</f>
        <v>0</v>
      </c>
      <c r="DC127" s="91" t="n">
        <f aca="false">SUM(DC128:DC129)</f>
        <v>0</v>
      </c>
      <c r="DD127" s="71" t="n">
        <f aca="false">IF(AV127=0,0,CM127/AV127%)</f>
        <v>0</v>
      </c>
      <c r="DE127" s="71" t="n">
        <f aca="false">CM127-BR127</f>
        <v>0</v>
      </c>
      <c r="DF127" s="70" t="n">
        <f aca="false" t="array" ref="DF127:DF127">CM127</f>
        <v>0</v>
      </c>
      <c r="DG127" s="70" t="n">
        <f aca="false" t="array" ref="DG127:DG127">DF127</f>
        <v>0</v>
      </c>
      <c r="DH127" s="70" t="n">
        <f aca="false" t="array" ref="DH127:DH127">DG127</f>
        <v>0</v>
      </c>
      <c r="DI127" s="70" t="n">
        <f aca="false" t="array" ref="DI127:DI127">DH127</f>
        <v>0</v>
      </c>
      <c r="DJ127" s="70"/>
      <c r="DK127" s="70"/>
      <c r="DL127" s="70"/>
      <c r="DM127" s="70"/>
      <c r="DN127" s="70"/>
      <c r="DO127" s="70"/>
      <c r="DP127" s="70"/>
      <c r="DT127" s="37" t="s">
        <v>247</v>
      </c>
      <c r="DU127" s="37" t="s">
        <v>248</v>
      </c>
      <c r="DV127" s="37" t="s">
        <v>158</v>
      </c>
      <c r="DW127" s="38" t="s">
        <v>173</v>
      </c>
      <c r="DX127" s="38"/>
      <c r="DY127" s="38"/>
      <c r="DZ127" s="38"/>
    </row>
    <row r="128" customFormat="false" ht="15" hidden="false" customHeight="true" outlineLevel="0" collapsed="false">
      <c r="D128" s="1" t="s">
        <v>174</v>
      </c>
      <c r="E128" s="1" t="n">
        <v>3</v>
      </c>
      <c r="G128" s="43" t="str">
        <f aca="false">G127&amp;".1"</f>
        <v>7.0.2.1</v>
      </c>
      <c r="H128" s="47" t="s">
        <v>174</v>
      </c>
      <c r="I128" s="47"/>
      <c r="J128" s="43" t="s">
        <v>161</v>
      </c>
      <c r="K128" s="91" t="n">
        <v>0</v>
      </c>
      <c r="L128" s="91" t="n">
        <v>0</v>
      </c>
      <c r="M128" s="91" t="n">
        <v>0</v>
      </c>
      <c r="N128" s="45" t="n">
        <f aca="false">SUM(O128:R128)</f>
        <v>0</v>
      </c>
      <c r="O128" s="45" t="n">
        <f aca="false">SUM(S128:U128)</f>
        <v>0</v>
      </c>
      <c r="P128" s="45" t="n">
        <f aca="false">SUM(V128:X128)</f>
        <v>0</v>
      </c>
      <c r="Q128" s="45" t="n">
        <f aca="false">SUM(Y128:AA128)</f>
        <v>0</v>
      </c>
      <c r="R128" s="45" t="n">
        <f aca="false">SUM(AB128:AD128)</f>
        <v>0</v>
      </c>
      <c r="S128" s="91" t="n">
        <v>0</v>
      </c>
      <c r="T128" s="91" t="n">
        <v>0</v>
      </c>
      <c r="U128" s="91" t="n">
        <v>0</v>
      </c>
      <c r="V128" s="91" t="n">
        <v>0</v>
      </c>
      <c r="W128" s="91" t="n">
        <v>0</v>
      </c>
      <c r="X128" s="91" t="n">
        <v>0</v>
      </c>
      <c r="Y128" s="91" t="n">
        <v>0</v>
      </c>
      <c r="Z128" s="91" t="n">
        <v>0</v>
      </c>
      <c r="AA128" s="91" t="n">
        <v>0</v>
      </c>
      <c r="AB128" s="91" t="n">
        <v>0</v>
      </c>
      <c r="AC128" s="91" t="n">
        <v>0</v>
      </c>
      <c r="AD128" s="91" t="n">
        <v>0</v>
      </c>
      <c r="AE128" s="91" t="n">
        <f aca="false">SUM(AF128:AI128)</f>
        <v>0</v>
      </c>
      <c r="AF128" s="91" t="n">
        <f aca="false">SUM(AJ128:AL128)</f>
        <v>0</v>
      </c>
      <c r="AG128" s="91" t="n">
        <f aca="false">SUM(AM128:AO128)</f>
        <v>0</v>
      </c>
      <c r="AH128" s="91" t="n">
        <f aca="false">SUM(AP128:AR128)</f>
        <v>0</v>
      </c>
      <c r="AI128" s="91" t="n">
        <f aca="false">SUM(AS128:AU128)</f>
        <v>0</v>
      </c>
      <c r="AJ128" s="91"/>
      <c r="AK128" s="91"/>
      <c r="AL128" s="91"/>
      <c r="AM128" s="91"/>
      <c r="AN128" s="91"/>
      <c r="AO128" s="91"/>
      <c r="AP128" s="91"/>
      <c r="AQ128" s="91"/>
      <c r="AR128" s="91"/>
      <c r="AS128" s="91"/>
      <c r="AT128" s="91"/>
      <c r="AU128" s="91"/>
      <c r="AV128" s="45" t="n">
        <f aca="false">SUM(AW128:AZ128)</f>
        <v>0</v>
      </c>
      <c r="AW128" s="91" t="n">
        <v>0</v>
      </c>
      <c r="AX128" s="91" t="n">
        <v>0</v>
      </c>
      <c r="AY128" s="91" t="n">
        <v>0</v>
      </c>
      <c r="AZ128" s="91" t="n">
        <v>0</v>
      </c>
      <c r="BA128" s="45" t="n">
        <f aca="false">SUM(BB128:BE128)</f>
        <v>0</v>
      </c>
      <c r="BB128" s="45" t="n">
        <f aca="false">SUM(BF128:BH128)</f>
        <v>0</v>
      </c>
      <c r="BC128" s="45" t="n">
        <f aca="false">SUM(BI128:BK128)</f>
        <v>0</v>
      </c>
      <c r="BD128" s="45" t="n">
        <f aca="false">SUM(BL128:BN128)</f>
        <v>0</v>
      </c>
      <c r="BE128" s="45" t="n">
        <f aca="false">SUM(BO128:BQ128)</f>
        <v>0</v>
      </c>
      <c r="BF128" s="91" t="n">
        <v>0</v>
      </c>
      <c r="BG128" s="91" t="n">
        <v>0</v>
      </c>
      <c r="BH128" s="91" t="n">
        <v>0</v>
      </c>
      <c r="BI128" s="91" t="n">
        <v>0</v>
      </c>
      <c r="BJ128" s="91" t="n">
        <v>0</v>
      </c>
      <c r="BK128" s="91" t="n">
        <v>0</v>
      </c>
      <c r="BL128" s="91" t="n">
        <v>0</v>
      </c>
      <c r="BM128" s="91" t="n">
        <v>0</v>
      </c>
      <c r="BN128" s="91" t="n">
        <v>0</v>
      </c>
      <c r="BO128" s="91" t="n">
        <v>0</v>
      </c>
      <c r="BP128" s="91" t="n">
        <v>0</v>
      </c>
      <c r="BQ128" s="91" t="n">
        <v>0</v>
      </c>
      <c r="BR128" s="45" t="n">
        <f aca="false">SUM(BS128:BV128)</f>
        <v>0</v>
      </c>
      <c r="BS128" s="45" t="n">
        <f aca="false">SUM(BW128:BY128)</f>
        <v>0</v>
      </c>
      <c r="BT128" s="45" t="n">
        <f aca="false">SUM(BZ128:CB128)</f>
        <v>0</v>
      </c>
      <c r="BU128" s="45" t="n">
        <f aca="false">SUM(CC128:CE128)</f>
        <v>0</v>
      </c>
      <c r="BV128" s="45" t="n">
        <f aca="false">SUM(CF128:CH128)</f>
        <v>0</v>
      </c>
      <c r="BW128" s="91" t="n">
        <v>0</v>
      </c>
      <c r="BX128" s="91" t="n">
        <v>0</v>
      </c>
      <c r="BY128" s="91" t="n">
        <v>0</v>
      </c>
      <c r="BZ128" s="91" t="n">
        <v>0</v>
      </c>
      <c r="CA128" s="91" t="n">
        <v>0</v>
      </c>
      <c r="CB128" s="91" t="n">
        <v>0</v>
      </c>
      <c r="CC128" s="91" t="n">
        <v>0</v>
      </c>
      <c r="CD128" s="91" t="n">
        <v>0</v>
      </c>
      <c r="CE128" s="91" t="n">
        <v>0</v>
      </c>
      <c r="CF128" s="91" t="n">
        <v>0</v>
      </c>
      <c r="CG128" s="91" t="n">
        <v>0</v>
      </c>
      <c r="CH128" s="91" t="n">
        <v>0</v>
      </c>
      <c r="CI128" s="45" t="n">
        <f aca="false" t="array" ref="CI128:CI128">BR128</f>
        <v>0</v>
      </c>
      <c r="CJ128" s="45" t="n">
        <f aca="false" t="array" ref="CJ128:CJ128">CI128</f>
        <v>0</v>
      </c>
      <c r="CK128" s="45" t="n">
        <f aca="false" t="array" ref="CK128:CK128">CJ128</f>
        <v>0</v>
      </c>
      <c r="CL128" s="45" t="n">
        <f aca="false" t="array" ref="CL128:CL128">CK128</f>
        <v>0</v>
      </c>
      <c r="CM128" s="91" t="n">
        <f aca="false">SUM(CN128:CQ128)</f>
        <v>0</v>
      </c>
      <c r="CN128" s="91" t="n">
        <f aca="false">SUM(CR128:CT128)</f>
        <v>0</v>
      </c>
      <c r="CO128" s="91" t="n">
        <f aca="false">SUM(CU128:CW128)</f>
        <v>0</v>
      </c>
      <c r="CP128" s="91" t="n">
        <f aca="false">SUM(CX128:CZ128)</f>
        <v>0</v>
      </c>
      <c r="CQ128" s="91" t="n">
        <f aca="false">SUM(DA128:DC128)</f>
        <v>0</v>
      </c>
      <c r="CR128" s="91"/>
      <c r="CS128" s="91"/>
      <c r="CT128" s="91"/>
      <c r="CU128" s="91"/>
      <c r="CV128" s="91"/>
      <c r="CW128" s="91"/>
      <c r="CX128" s="91"/>
      <c r="CY128" s="91"/>
      <c r="CZ128" s="91"/>
      <c r="DA128" s="91"/>
      <c r="DB128" s="91"/>
      <c r="DC128" s="91"/>
      <c r="DD128" s="71" t="n">
        <f aca="false">IF(AV128=0,0,CM128/AV128%)</f>
        <v>0</v>
      </c>
      <c r="DE128" s="71" t="n">
        <f aca="false">CM128-BR128</f>
        <v>0</v>
      </c>
      <c r="DF128" s="70" t="n">
        <f aca="false" t="array" ref="DF128:DF128">CM128</f>
        <v>0</v>
      </c>
      <c r="DG128" s="70" t="n">
        <f aca="false" t="array" ref="DG128:DG128">DF128</f>
        <v>0</v>
      </c>
      <c r="DH128" s="70" t="n">
        <f aca="false" t="array" ref="DH128:DH128">DG128</f>
        <v>0</v>
      </c>
      <c r="DI128" s="70" t="n">
        <f aca="false" t="array" ref="DI128:DI128">DH128</f>
        <v>0</v>
      </c>
      <c r="DJ128" s="70"/>
      <c r="DK128" s="70"/>
      <c r="DL128" s="70"/>
      <c r="DM128" s="70"/>
      <c r="DN128" s="70"/>
      <c r="DO128" s="70"/>
      <c r="DP128" s="70"/>
      <c r="DT128" s="37" t="s">
        <v>247</v>
      </c>
      <c r="DU128" s="37" t="s">
        <v>248</v>
      </c>
      <c r="DV128" s="37" t="s">
        <v>158</v>
      </c>
      <c r="DW128" s="38" t="s">
        <v>174</v>
      </c>
      <c r="DX128" s="38"/>
      <c r="DY128" s="38"/>
      <c r="DZ128" s="38"/>
    </row>
    <row r="129" customFormat="false" ht="15" hidden="false" customHeight="true" outlineLevel="0" collapsed="false">
      <c r="E129" s="1" t="n">
        <v>4</v>
      </c>
      <c r="G129" s="43" t="str">
        <f aca="false">G127&amp;".2"</f>
        <v>7.0.2.2</v>
      </c>
      <c r="H129" s="47" t="s">
        <v>175</v>
      </c>
      <c r="I129" s="47"/>
      <c r="J129" s="43" t="s">
        <v>161</v>
      </c>
      <c r="K129" s="45" t="n">
        <f aca="false">SUM(K130:K133)</f>
        <v>0</v>
      </c>
      <c r="L129" s="45" t="n">
        <f aca="false">SUM(L130:L133)</f>
        <v>0</v>
      </c>
      <c r="M129" s="45" t="n">
        <f aca="false">SUM(M130:M133)</f>
        <v>0</v>
      </c>
      <c r="N129" s="45" t="n">
        <f aca="false">SUM(O129:R129)</f>
        <v>0</v>
      </c>
      <c r="O129" s="45" t="n">
        <f aca="false">SUM(S129:U129)</f>
        <v>0</v>
      </c>
      <c r="P129" s="45" t="n">
        <f aca="false">SUM(V129:X129)</f>
        <v>0</v>
      </c>
      <c r="Q129" s="45" t="n">
        <f aca="false">SUM(Y129:AA129)</f>
        <v>0</v>
      </c>
      <c r="R129" s="45" t="n">
        <f aca="false">SUM(AB129:AD129)</f>
        <v>0</v>
      </c>
      <c r="S129" s="45" t="n">
        <f aca="false">SUM(S130:S133)</f>
        <v>0</v>
      </c>
      <c r="T129" s="45" t="n">
        <f aca="false">SUM(T130:T133)</f>
        <v>0</v>
      </c>
      <c r="U129" s="45" t="n">
        <f aca="false">SUM(U130:U133)</f>
        <v>0</v>
      </c>
      <c r="V129" s="45" t="n">
        <f aca="false">SUM(V130:V133)</f>
        <v>0</v>
      </c>
      <c r="W129" s="45" t="n">
        <f aca="false">SUM(W130:W133)</f>
        <v>0</v>
      </c>
      <c r="X129" s="45" t="n">
        <f aca="false">SUM(X130:X133)</f>
        <v>0</v>
      </c>
      <c r="Y129" s="45" t="n">
        <f aca="false">SUM(Y130:Y133)</f>
        <v>0</v>
      </c>
      <c r="Z129" s="45" t="n">
        <f aca="false">SUM(Z130:Z133)</f>
        <v>0</v>
      </c>
      <c r="AA129" s="45" t="n">
        <f aca="false">SUM(AA130:AA133)</f>
        <v>0</v>
      </c>
      <c r="AB129" s="45" t="n">
        <f aca="false">SUM(AB130:AB133)</f>
        <v>0</v>
      </c>
      <c r="AC129" s="45" t="n">
        <f aca="false">SUM(AC130:AC133)</f>
        <v>0</v>
      </c>
      <c r="AD129" s="45" t="n">
        <f aca="false">SUM(AD130:AD133)</f>
        <v>0</v>
      </c>
      <c r="AE129" s="91" t="n">
        <f aca="false">SUM(AF129:AI129)</f>
        <v>0</v>
      </c>
      <c r="AF129" s="91" t="n">
        <f aca="false">SUM(AJ129:AL129)</f>
        <v>0</v>
      </c>
      <c r="AG129" s="91" t="n">
        <f aca="false">SUM(AM129:AO129)</f>
        <v>0</v>
      </c>
      <c r="AH129" s="91" t="n">
        <f aca="false">SUM(AP129:AR129)</f>
        <v>0</v>
      </c>
      <c r="AI129" s="91" t="n">
        <f aca="false">SUM(AS129:AU129)</f>
        <v>0</v>
      </c>
      <c r="AJ129" s="91" t="n">
        <f aca="false">SUM(AJ130:AJ133)</f>
        <v>0</v>
      </c>
      <c r="AK129" s="91" t="n">
        <f aca="false">SUM(AK130:AK133)</f>
        <v>0</v>
      </c>
      <c r="AL129" s="91" t="n">
        <f aca="false">SUM(AL130:AL133)</f>
        <v>0</v>
      </c>
      <c r="AM129" s="91" t="n">
        <f aca="false">SUM(AM130:AM133)</f>
        <v>0</v>
      </c>
      <c r="AN129" s="91" t="n">
        <f aca="false">SUM(AN130:AN133)</f>
        <v>0</v>
      </c>
      <c r="AO129" s="91" t="n">
        <f aca="false">SUM(AO130:AO133)</f>
        <v>0</v>
      </c>
      <c r="AP129" s="91" t="n">
        <f aca="false">SUM(AP130:AP133)</f>
        <v>0</v>
      </c>
      <c r="AQ129" s="91" t="n">
        <f aca="false">SUM(AQ130:AQ133)</f>
        <v>0</v>
      </c>
      <c r="AR129" s="91" t="n">
        <f aca="false">SUM(AR130:AR133)</f>
        <v>0</v>
      </c>
      <c r="AS129" s="91" t="n">
        <f aca="false">SUM(AS130:AS133)</f>
        <v>0</v>
      </c>
      <c r="AT129" s="91" t="n">
        <f aca="false">SUM(AT130:AT133)</f>
        <v>0</v>
      </c>
      <c r="AU129" s="91" t="n">
        <f aca="false">SUM(AU130:AU133)</f>
        <v>0</v>
      </c>
      <c r="AV129" s="45" t="n">
        <f aca="false">SUM(AW129:AZ129)</f>
        <v>0</v>
      </c>
      <c r="AW129" s="45" t="n">
        <f aca="false">SUM(AW130:AW133)</f>
        <v>0</v>
      </c>
      <c r="AX129" s="45" t="n">
        <f aca="false">SUM(AX130:AX133)</f>
        <v>0</v>
      </c>
      <c r="AY129" s="45" t="n">
        <f aca="false">SUM(AY130:AY133)</f>
        <v>0</v>
      </c>
      <c r="AZ129" s="45" t="n">
        <f aca="false">SUM(AZ130:AZ133)</f>
        <v>0</v>
      </c>
      <c r="BA129" s="45" t="n">
        <f aca="false">SUM(BB129:BE129)</f>
        <v>0</v>
      </c>
      <c r="BB129" s="45" t="n">
        <f aca="false">SUM(BF129:BH129)</f>
        <v>0</v>
      </c>
      <c r="BC129" s="45" t="n">
        <f aca="false">SUM(BI129:BK129)</f>
        <v>0</v>
      </c>
      <c r="BD129" s="45" t="n">
        <f aca="false">SUM(BL129:BN129)</f>
        <v>0</v>
      </c>
      <c r="BE129" s="45" t="n">
        <f aca="false">SUM(BO129:BQ129)</f>
        <v>0</v>
      </c>
      <c r="BF129" s="45" t="n">
        <f aca="false">SUM(BF130:BF133)</f>
        <v>0</v>
      </c>
      <c r="BG129" s="45" t="n">
        <f aca="false">SUM(BG130:BG133)</f>
        <v>0</v>
      </c>
      <c r="BH129" s="45" t="n">
        <f aca="false">SUM(BH130:BH133)</f>
        <v>0</v>
      </c>
      <c r="BI129" s="45" t="n">
        <f aca="false">SUM(BI130:BI133)</f>
        <v>0</v>
      </c>
      <c r="BJ129" s="45" t="n">
        <f aca="false">SUM(BJ130:BJ133)</f>
        <v>0</v>
      </c>
      <c r="BK129" s="45" t="n">
        <f aca="false">SUM(BK130:BK133)</f>
        <v>0</v>
      </c>
      <c r="BL129" s="45" t="n">
        <f aca="false">SUM(BL130:BL133)</f>
        <v>0</v>
      </c>
      <c r="BM129" s="45" t="n">
        <f aca="false">SUM(BM130:BM133)</f>
        <v>0</v>
      </c>
      <c r="BN129" s="45" t="n">
        <f aca="false">SUM(BN130:BN133)</f>
        <v>0</v>
      </c>
      <c r="BO129" s="45" t="n">
        <f aca="false">SUM(BO130:BO133)</f>
        <v>0</v>
      </c>
      <c r="BP129" s="45" t="n">
        <f aca="false">SUM(BP130:BP133)</f>
        <v>0</v>
      </c>
      <c r="BQ129" s="45" t="n">
        <f aca="false">SUM(BQ130:BQ133)</f>
        <v>0</v>
      </c>
      <c r="BR129" s="45" t="n">
        <f aca="false">SUM(BS129:BV129)</f>
        <v>0</v>
      </c>
      <c r="BS129" s="45" t="n">
        <f aca="false">SUM(BW129:BY129)</f>
        <v>0</v>
      </c>
      <c r="BT129" s="45" t="n">
        <f aca="false">SUM(BZ129:CB129)</f>
        <v>0</v>
      </c>
      <c r="BU129" s="45" t="n">
        <f aca="false">SUM(CC129:CE129)</f>
        <v>0</v>
      </c>
      <c r="BV129" s="45" t="n">
        <f aca="false">SUM(CF129:CH129)</f>
        <v>0</v>
      </c>
      <c r="BW129" s="45" t="n">
        <f aca="false">SUM(BW130:BW133)</f>
        <v>0</v>
      </c>
      <c r="BX129" s="45" t="n">
        <f aca="false">SUM(BX130:BX133)</f>
        <v>0</v>
      </c>
      <c r="BY129" s="45" t="n">
        <f aca="false">SUM(BY130:BY133)</f>
        <v>0</v>
      </c>
      <c r="BZ129" s="45" t="n">
        <f aca="false">SUM(BZ130:BZ133)</f>
        <v>0</v>
      </c>
      <c r="CA129" s="45" t="n">
        <f aca="false">SUM(CA130:CA133)</f>
        <v>0</v>
      </c>
      <c r="CB129" s="45" t="n">
        <f aca="false">SUM(CB130:CB133)</f>
        <v>0</v>
      </c>
      <c r="CC129" s="45" t="n">
        <f aca="false">SUM(CC130:CC133)</f>
        <v>0</v>
      </c>
      <c r="CD129" s="45" t="n">
        <f aca="false">SUM(CD130:CD133)</f>
        <v>0</v>
      </c>
      <c r="CE129" s="45" t="n">
        <f aca="false">SUM(CE130:CE133)</f>
        <v>0</v>
      </c>
      <c r="CF129" s="45" t="n">
        <f aca="false">SUM(CF130:CF133)</f>
        <v>0</v>
      </c>
      <c r="CG129" s="45" t="n">
        <f aca="false">SUM(CG130:CG133)</f>
        <v>0</v>
      </c>
      <c r="CH129" s="45" t="n">
        <f aca="false">SUM(CH130:CH133)</f>
        <v>0</v>
      </c>
      <c r="CI129" s="45" t="n">
        <f aca="false" t="array" ref="CI129:CI129">BR129</f>
        <v>0</v>
      </c>
      <c r="CJ129" s="45" t="n">
        <f aca="false" t="array" ref="CJ129:CJ129">CI129</f>
        <v>0</v>
      </c>
      <c r="CK129" s="45" t="n">
        <f aca="false" t="array" ref="CK129:CK129">CJ129</f>
        <v>0</v>
      </c>
      <c r="CL129" s="45" t="n">
        <f aca="false" t="array" ref="CL129:CL129">CK129</f>
        <v>0</v>
      </c>
      <c r="CM129" s="91" t="n">
        <f aca="false">SUM(CN129:CQ129)</f>
        <v>0</v>
      </c>
      <c r="CN129" s="91" t="n">
        <f aca="false">SUM(CR129:CT129)</f>
        <v>0</v>
      </c>
      <c r="CO129" s="91" t="n">
        <f aca="false">SUM(CU129:CW129)</f>
        <v>0</v>
      </c>
      <c r="CP129" s="91" t="n">
        <f aca="false">SUM(CX129:CZ129)</f>
        <v>0</v>
      </c>
      <c r="CQ129" s="91" t="n">
        <f aca="false">SUM(DA129:DC129)</f>
        <v>0</v>
      </c>
      <c r="CR129" s="91" t="n">
        <f aca="false">SUM(CR130:CR133)</f>
        <v>0</v>
      </c>
      <c r="CS129" s="91" t="n">
        <f aca="false">SUM(CS130:CS133)</f>
        <v>0</v>
      </c>
      <c r="CT129" s="91" t="n">
        <f aca="false">SUM(CT130:CT133)</f>
        <v>0</v>
      </c>
      <c r="CU129" s="91" t="n">
        <f aca="false">SUM(CU130:CU133)</f>
        <v>0</v>
      </c>
      <c r="CV129" s="91" t="n">
        <f aca="false">SUM(CV130:CV133)</f>
        <v>0</v>
      </c>
      <c r="CW129" s="91" t="n">
        <f aca="false">SUM(CW130:CW133)</f>
        <v>0</v>
      </c>
      <c r="CX129" s="91" t="n">
        <f aca="false">SUM(CX130:CX133)</f>
        <v>0</v>
      </c>
      <c r="CY129" s="91" t="n">
        <f aca="false">SUM(CY130:CY133)</f>
        <v>0</v>
      </c>
      <c r="CZ129" s="91" t="n">
        <f aca="false">SUM(CZ130:CZ133)</f>
        <v>0</v>
      </c>
      <c r="DA129" s="91" t="n">
        <f aca="false">SUM(DA130:DA133)</f>
        <v>0</v>
      </c>
      <c r="DB129" s="91" t="n">
        <f aca="false">SUM(DB130:DB133)</f>
        <v>0</v>
      </c>
      <c r="DC129" s="91" t="n">
        <f aca="false">SUM(DC130:DC133)</f>
        <v>0</v>
      </c>
      <c r="DD129" s="71" t="n">
        <f aca="false">IF(AV129=0,0,CM129/AV129%)</f>
        <v>0</v>
      </c>
      <c r="DE129" s="71" t="n">
        <f aca="false">CM129-BR129</f>
        <v>0</v>
      </c>
      <c r="DF129" s="70" t="n">
        <f aca="false" t="array" ref="DF129:DF129">CM129</f>
        <v>0</v>
      </c>
      <c r="DG129" s="70" t="n">
        <f aca="false" t="array" ref="DG129:DG129">DF129</f>
        <v>0</v>
      </c>
      <c r="DH129" s="70" t="n">
        <f aca="false" t="array" ref="DH129:DH129">DG129</f>
        <v>0</v>
      </c>
      <c r="DI129" s="70" t="n">
        <f aca="false" t="array" ref="DI129:DI129">DH129</f>
        <v>0</v>
      </c>
      <c r="DJ129" s="70"/>
      <c r="DK129" s="70"/>
      <c r="DL129" s="70"/>
      <c r="DM129" s="70"/>
      <c r="DN129" s="70"/>
      <c r="DO129" s="70"/>
      <c r="DP129" s="70"/>
      <c r="DT129" s="37" t="s">
        <v>247</v>
      </c>
      <c r="DU129" s="37" t="s">
        <v>248</v>
      </c>
      <c r="DV129" s="37" t="s">
        <v>158</v>
      </c>
      <c r="DW129" s="38" t="s">
        <v>176</v>
      </c>
      <c r="DX129" s="38"/>
      <c r="DY129" s="38"/>
      <c r="DZ129" s="38"/>
    </row>
    <row r="130" customFormat="false" ht="15" hidden="false" customHeight="true" outlineLevel="0" collapsed="false">
      <c r="D130" s="1" t="s">
        <v>178</v>
      </c>
      <c r="E130" s="1" t="n">
        <v>5</v>
      </c>
      <c r="G130" s="43" t="str">
        <f aca="false">G129&amp;".1"</f>
        <v>7.0.2.2.1</v>
      </c>
      <c r="H130" s="48" t="s">
        <v>177</v>
      </c>
      <c r="I130" s="48"/>
      <c r="J130" s="43" t="s">
        <v>161</v>
      </c>
      <c r="K130" s="91" t="n">
        <v>0</v>
      </c>
      <c r="L130" s="91" t="n">
        <v>0</v>
      </c>
      <c r="M130" s="91" t="n">
        <v>0</v>
      </c>
      <c r="N130" s="45" t="n">
        <f aca="false">SUM(O130:R130)</f>
        <v>0</v>
      </c>
      <c r="O130" s="45" t="n">
        <f aca="false">SUM(S130:U130)</f>
        <v>0</v>
      </c>
      <c r="P130" s="45" t="n">
        <f aca="false">SUM(V130:X130)</f>
        <v>0</v>
      </c>
      <c r="Q130" s="45" t="n">
        <f aca="false">SUM(Y130:AA130)</f>
        <v>0</v>
      </c>
      <c r="R130" s="45" t="n">
        <f aca="false">SUM(AB130:AD130)</f>
        <v>0</v>
      </c>
      <c r="S130" s="91" t="n">
        <v>0</v>
      </c>
      <c r="T130" s="91" t="n">
        <v>0</v>
      </c>
      <c r="U130" s="91" t="n">
        <v>0</v>
      </c>
      <c r="V130" s="91" t="n">
        <v>0</v>
      </c>
      <c r="W130" s="91" t="n">
        <v>0</v>
      </c>
      <c r="X130" s="91" t="n">
        <v>0</v>
      </c>
      <c r="Y130" s="91" t="n">
        <v>0</v>
      </c>
      <c r="Z130" s="91" t="n">
        <v>0</v>
      </c>
      <c r="AA130" s="91" t="n">
        <v>0</v>
      </c>
      <c r="AB130" s="91" t="n">
        <v>0</v>
      </c>
      <c r="AC130" s="91" t="n">
        <v>0</v>
      </c>
      <c r="AD130" s="91" t="n">
        <v>0</v>
      </c>
      <c r="AE130" s="91" t="n">
        <f aca="false">SUM(AF130:AI130)</f>
        <v>0</v>
      </c>
      <c r="AF130" s="91" t="n">
        <f aca="false">SUM(AJ130:AL130)</f>
        <v>0</v>
      </c>
      <c r="AG130" s="91" t="n">
        <f aca="false">SUM(AM130:AO130)</f>
        <v>0</v>
      </c>
      <c r="AH130" s="91" t="n">
        <f aca="false">SUM(AP130:AR130)</f>
        <v>0</v>
      </c>
      <c r="AI130" s="91" t="n">
        <f aca="false">SUM(AS130:AU130)</f>
        <v>0</v>
      </c>
      <c r="AJ130" s="91"/>
      <c r="AK130" s="91"/>
      <c r="AL130" s="91"/>
      <c r="AM130" s="91"/>
      <c r="AN130" s="91"/>
      <c r="AO130" s="91"/>
      <c r="AP130" s="91"/>
      <c r="AQ130" s="91"/>
      <c r="AR130" s="91"/>
      <c r="AS130" s="91"/>
      <c r="AT130" s="91"/>
      <c r="AU130" s="91"/>
      <c r="AV130" s="45" t="n">
        <f aca="false">SUM(AW130:AZ130)</f>
        <v>0</v>
      </c>
      <c r="AW130" s="91" t="n">
        <v>0</v>
      </c>
      <c r="AX130" s="91" t="n">
        <v>0</v>
      </c>
      <c r="AY130" s="91" t="n">
        <v>0</v>
      </c>
      <c r="AZ130" s="91" t="n">
        <v>0</v>
      </c>
      <c r="BA130" s="45" t="n">
        <f aca="false">SUM(BB130:BE130)</f>
        <v>0</v>
      </c>
      <c r="BB130" s="45" t="n">
        <f aca="false">SUM(BF130:BH130)</f>
        <v>0</v>
      </c>
      <c r="BC130" s="45" t="n">
        <f aca="false">SUM(BI130:BK130)</f>
        <v>0</v>
      </c>
      <c r="BD130" s="45" t="n">
        <f aca="false">SUM(BL130:BN130)</f>
        <v>0</v>
      </c>
      <c r="BE130" s="45" t="n">
        <f aca="false">SUM(BO130:BQ130)</f>
        <v>0</v>
      </c>
      <c r="BF130" s="91" t="n">
        <v>0</v>
      </c>
      <c r="BG130" s="91" t="n">
        <v>0</v>
      </c>
      <c r="BH130" s="91" t="n">
        <v>0</v>
      </c>
      <c r="BI130" s="91" t="n">
        <v>0</v>
      </c>
      <c r="BJ130" s="91" t="n">
        <v>0</v>
      </c>
      <c r="BK130" s="91" t="n">
        <v>0</v>
      </c>
      <c r="BL130" s="91" t="n">
        <v>0</v>
      </c>
      <c r="BM130" s="91" t="n">
        <v>0</v>
      </c>
      <c r="BN130" s="91" t="n">
        <v>0</v>
      </c>
      <c r="BO130" s="91" t="n">
        <v>0</v>
      </c>
      <c r="BP130" s="91" t="n">
        <v>0</v>
      </c>
      <c r="BQ130" s="91" t="n">
        <v>0</v>
      </c>
      <c r="BR130" s="45" t="n">
        <f aca="false">SUM(BS130:BV130)</f>
        <v>0</v>
      </c>
      <c r="BS130" s="45" t="n">
        <f aca="false">SUM(BW130:BY130)</f>
        <v>0</v>
      </c>
      <c r="BT130" s="45" t="n">
        <f aca="false">SUM(BZ130:CB130)</f>
        <v>0</v>
      </c>
      <c r="BU130" s="45" t="n">
        <f aca="false">SUM(CC130:CE130)</f>
        <v>0</v>
      </c>
      <c r="BV130" s="45" t="n">
        <f aca="false">SUM(CF130:CH130)</f>
        <v>0</v>
      </c>
      <c r="BW130" s="91" t="n">
        <v>0</v>
      </c>
      <c r="BX130" s="91" t="n">
        <v>0</v>
      </c>
      <c r="BY130" s="91" t="n">
        <v>0</v>
      </c>
      <c r="BZ130" s="91" t="n">
        <v>0</v>
      </c>
      <c r="CA130" s="91" t="n">
        <v>0</v>
      </c>
      <c r="CB130" s="91" t="n">
        <v>0</v>
      </c>
      <c r="CC130" s="91" t="n">
        <v>0</v>
      </c>
      <c r="CD130" s="91" t="n">
        <v>0</v>
      </c>
      <c r="CE130" s="91" t="n">
        <v>0</v>
      </c>
      <c r="CF130" s="91" t="n">
        <v>0</v>
      </c>
      <c r="CG130" s="91" t="n">
        <v>0</v>
      </c>
      <c r="CH130" s="91" t="n">
        <v>0</v>
      </c>
      <c r="CI130" s="45" t="n">
        <f aca="false" t="array" ref="CI130:CI130">BR130</f>
        <v>0</v>
      </c>
      <c r="CJ130" s="45" t="n">
        <f aca="false" t="array" ref="CJ130:CJ130">CI130</f>
        <v>0</v>
      </c>
      <c r="CK130" s="45" t="n">
        <f aca="false" t="array" ref="CK130:CK130">CJ130</f>
        <v>0</v>
      </c>
      <c r="CL130" s="45" t="n">
        <f aca="false" t="array" ref="CL130:CL130">CK130</f>
        <v>0</v>
      </c>
      <c r="CM130" s="91" t="n">
        <f aca="false">SUM(CN130:CQ130)</f>
        <v>0</v>
      </c>
      <c r="CN130" s="91" t="n">
        <f aca="false">SUM(CR130:CT130)</f>
        <v>0</v>
      </c>
      <c r="CO130" s="91" t="n">
        <f aca="false">SUM(CU130:CW130)</f>
        <v>0</v>
      </c>
      <c r="CP130" s="91" t="n">
        <f aca="false">SUM(CX130:CZ130)</f>
        <v>0</v>
      </c>
      <c r="CQ130" s="91" t="n">
        <f aca="false">SUM(DA130:DC130)</f>
        <v>0</v>
      </c>
      <c r="CR130" s="91"/>
      <c r="CS130" s="91"/>
      <c r="CT130" s="91"/>
      <c r="CU130" s="91"/>
      <c r="CV130" s="91"/>
      <c r="CW130" s="91"/>
      <c r="CX130" s="91"/>
      <c r="CY130" s="91"/>
      <c r="CZ130" s="91"/>
      <c r="DA130" s="91"/>
      <c r="DB130" s="91"/>
      <c r="DC130" s="91"/>
      <c r="DD130" s="71" t="n">
        <f aca="false">IF(AV130=0,0,CM130/AV130%)</f>
        <v>0</v>
      </c>
      <c r="DE130" s="71" t="n">
        <f aca="false">CM130-BR130</f>
        <v>0</v>
      </c>
      <c r="DF130" s="70" t="n">
        <f aca="false" t="array" ref="DF130:DF130">CM130</f>
        <v>0</v>
      </c>
      <c r="DG130" s="70" t="n">
        <f aca="false" t="array" ref="DG130:DG130">DF130</f>
        <v>0</v>
      </c>
      <c r="DH130" s="70" t="n">
        <f aca="false" t="array" ref="DH130:DH130">DG130</f>
        <v>0</v>
      </c>
      <c r="DI130" s="70" t="n">
        <f aca="false" t="array" ref="DI130:DI130">DH130</f>
        <v>0</v>
      </c>
      <c r="DJ130" s="70"/>
      <c r="DK130" s="70"/>
      <c r="DL130" s="70"/>
      <c r="DM130" s="70"/>
      <c r="DN130" s="70"/>
      <c r="DO130" s="70"/>
      <c r="DP130" s="70"/>
      <c r="DT130" s="37" t="s">
        <v>247</v>
      </c>
      <c r="DU130" s="37" t="s">
        <v>248</v>
      </c>
      <c r="DV130" s="37" t="s">
        <v>158</v>
      </c>
      <c r="DW130" s="38" t="s">
        <v>178</v>
      </c>
      <c r="DX130" s="38"/>
      <c r="DY130" s="38"/>
      <c r="DZ130" s="38"/>
    </row>
    <row r="131" customFormat="false" ht="15" hidden="false" customHeight="true" outlineLevel="0" collapsed="false">
      <c r="D131" s="1" t="s">
        <v>180</v>
      </c>
      <c r="E131" s="1" t="n">
        <v>6</v>
      </c>
      <c r="G131" s="43" t="str">
        <f aca="false">G129&amp;".2"</f>
        <v>7.0.2.2.2</v>
      </c>
      <c r="H131" s="48" t="s">
        <v>179</v>
      </c>
      <c r="I131" s="48"/>
      <c r="J131" s="43" t="s">
        <v>161</v>
      </c>
      <c r="K131" s="91" t="n">
        <v>0</v>
      </c>
      <c r="L131" s="91" t="n">
        <v>0</v>
      </c>
      <c r="M131" s="91" t="n">
        <v>0</v>
      </c>
      <c r="N131" s="45" t="n">
        <f aca="false">SUM(O131:R131)</f>
        <v>0</v>
      </c>
      <c r="O131" s="45" t="n">
        <f aca="false">SUM(S131:U131)</f>
        <v>0</v>
      </c>
      <c r="P131" s="45" t="n">
        <f aca="false">SUM(V131:X131)</f>
        <v>0</v>
      </c>
      <c r="Q131" s="45" t="n">
        <f aca="false">SUM(Y131:AA131)</f>
        <v>0</v>
      </c>
      <c r="R131" s="45" t="n">
        <f aca="false">SUM(AB131:AD131)</f>
        <v>0</v>
      </c>
      <c r="S131" s="91" t="n">
        <v>0</v>
      </c>
      <c r="T131" s="91" t="n">
        <v>0</v>
      </c>
      <c r="U131" s="91" t="n">
        <v>0</v>
      </c>
      <c r="V131" s="91" t="n">
        <v>0</v>
      </c>
      <c r="W131" s="91" t="n">
        <v>0</v>
      </c>
      <c r="X131" s="91" t="n">
        <v>0</v>
      </c>
      <c r="Y131" s="91" t="n">
        <v>0</v>
      </c>
      <c r="Z131" s="91" t="n">
        <v>0</v>
      </c>
      <c r="AA131" s="91" t="n">
        <v>0</v>
      </c>
      <c r="AB131" s="91" t="n">
        <v>0</v>
      </c>
      <c r="AC131" s="91" t="n">
        <v>0</v>
      </c>
      <c r="AD131" s="91" t="n">
        <v>0</v>
      </c>
      <c r="AE131" s="91" t="n">
        <f aca="false">SUM(AF131:AI131)</f>
        <v>0</v>
      </c>
      <c r="AF131" s="91" t="n">
        <f aca="false">SUM(AJ131:AL131)</f>
        <v>0</v>
      </c>
      <c r="AG131" s="91" t="n">
        <f aca="false">SUM(AM131:AO131)</f>
        <v>0</v>
      </c>
      <c r="AH131" s="91" t="n">
        <f aca="false">SUM(AP131:AR131)</f>
        <v>0</v>
      </c>
      <c r="AI131" s="91" t="n">
        <f aca="false">SUM(AS131:AU131)</f>
        <v>0</v>
      </c>
      <c r="AJ131" s="91"/>
      <c r="AK131" s="91"/>
      <c r="AL131" s="91"/>
      <c r="AM131" s="91"/>
      <c r="AN131" s="91"/>
      <c r="AO131" s="91"/>
      <c r="AP131" s="91"/>
      <c r="AQ131" s="91"/>
      <c r="AR131" s="91"/>
      <c r="AS131" s="91"/>
      <c r="AT131" s="91"/>
      <c r="AU131" s="91"/>
      <c r="AV131" s="45" t="n">
        <f aca="false">SUM(AW131:AZ131)</f>
        <v>0</v>
      </c>
      <c r="AW131" s="91" t="n">
        <v>0</v>
      </c>
      <c r="AX131" s="91" t="n">
        <v>0</v>
      </c>
      <c r="AY131" s="91" t="n">
        <v>0</v>
      </c>
      <c r="AZ131" s="91" t="n">
        <v>0</v>
      </c>
      <c r="BA131" s="45" t="n">
        <f aca="false">SUM(BB131:BE131)</f>
        <v>0</v>
      </c>
      <c r="BB131" s="45" t="n">
        <f aca="false">SUM(BF131:BH131)</f>
        <v>0</v>
      </c>
      <c r="BC131" s="45" t="n">
        <f aca="false">SUM(BI131:BK131)</f>
        <v>0</v>
      </c>
      <c r="BD131" s="45" t="n">
        <f aca="false">SUM(BL131:BN131)</f>
        <v>0</v>
      </c>
      <c r="BE131" s="45" t="n">
        <f aca="false">SUM(BO131:BQ131)</f>
        <v>0</v>
      </c>
      <c r="BF131" s="91" t="n">
        <v>0</v>
      </c>
      <c r="BG131" s="91" t="n">
        <v>0</v>
      </c>
      <c r="BH131" s="91" t="n">
        <v>0</v>
      </c>
      <c r="BI131" s="91" t="n">
        <v>0</v>
      </c>
      <c r="BJ131" s="91" t="n">
        <v>0</v>
      </c>
      <c r="BK131" s="91" t="n">
        <v>0</v>
      </c>
      <c r="BL131" s="91" t="n">
        <v>0</v>
      </c>
      <c r="BM131" s="91" t="n">
        <v>0</v>
      </c>
      <c r="BN131" s="91" t="n">
        <v>0</v>
      </c>
      <c r="BO131" s="91" t="n">
        <v>0</v>
      </c>
      <c r="BP131" s="91" t="n">
        <v>0</v>
      </c>
      <c r="BQ131" s="91" t="n">
        <v>0</v>
      </c>
      <c r="BR131" s="45" t="n">
        <f aca="false">SUM(BS131:BV131)</f>
        <v>0</v>
      </c>
      <c r="BS131" s="45" t="n">
        <f aca="false">SUM(BW131:BY131)</f>
        <v>0</v>
      </c>
      <c r="BT131" s="45" t="n">
        <f aca="false">SUM(BZ131:CB131)</f>
        <v>0</v>
      </c>
      <c r="BU131" s="45" t="n">
        <f aca="false">SUM(CC131:CE131)</f>
        <v>0</v>
      </c>
      <c r="BV131" s="45" t="n">
        <f aca="false">SUM(CF131:CH131)</f>
        <v>0</v>
      </c>
      <c r="BW131" s="91" t="n">
        <v>0</v>
      </c>
      <c r="BX131" s="91" t="n">
        <v>0</v>
      </c>
      <c r="BY131" s="91" t="n">
        <v>0</v>
      </c>
      <c r="BZ131" s="91" t="n">
        <v>0</v>
      </c>
      <c r="CA131" s="91" t="n">
        <v>0</v>
      </c>
      <c r="CB131" s="91" t="n">
        <v>0</v>
      </c>
      <c r="CC131" s="91" t="n">
        <v>0</v>
      </c>
      <c r="CD131" s="91" t="n">
        <v>0</v>
      </c>
      <c r="CE131" s="91" t="n">
        <v>0</v>
      </c>
      <c r="CF131" s="91" t="n">
        <v>0</v>
      </c>
      <c r="CG131" s="91" t="n">
        <v>0</v>
      </c>
      <c r="CH131" s="91" t="n">
        <v>0</v>
      </c>
      <c r="CI131" s="45" t="n">
        <f aca="false" t="array" ref="CI131:CI131">BR131</f>
        <v>0</v>
      </c>
      <c r="CJ131" s="45" t="n">
        <f aca="false" t="array" ref="CJ131:CJ131">CI131</f>
        <v>0</v>
      </c>
      <c r="CK131" s="45" t="n">
        <f aca="false" t="array" ref="CK131:CK131">CJ131</f>
        <v>0</v>
      </c>
      <c r="CL131" s="45" t="n">
        <f aca="false" t="array" ref="CL131:CL131">CK131</f>
        <v>0</v>
      </c>
      <c r="CM131" s="91" t="n">
        <f aca="false">SUM(CN131:CQ131)</f>
        <v>0</v>
      </c>
      <c r="CN131" s="91" t="n">
        <f aca="false">SUM(CR131:CT131)</f>
        <v>0</v>
      </c>
      <c r="CO131" s="91" t="n">
        <f aca="false">SUM(CU131:CW131)</f>
        <v>0</v>
      </c>
      <c r="CP131" s="91" t="n">
        <f aca="false">SUM(CX131:CZ131)</f>
        <v>0</v>
      </c>
      <c r="CQ131" s="91" t="n">
        <f aca="false">SUM(DA131:DC131)</f>
        <v>0</v>
      </c>
      <c r="CR131" s="91"/>
      <c r="CS131" s="91"/>
      <c r="CT131" s="91"/>
      <c r="CU131" s="91"/>
      <c r="CV131" s="91"/>
      <c r="CW131" s="91"/>
      <c r="CX131" s="91"/>
      <c r="CY131" s="91"/>
      <c r="CZ131" s="91"/>
      <c r="DA131" s="91"/>
      <c r="DB131" s="91"/>
      <c r="DC131" s="91"/>
      <c r="DD131" s="71" t="n">
        <f aca="false">IF(AV131=0,0,CM131/AV131%)</f>
        <v>0</v>
      </c>
      <c r="DE131" s="71" t="n">
        <f aca="false">CM131-BR131</f>
        <v>0</v>
      </c>
      <c r="DF131" s="70" t="n">
        <f aca="false" t="array" ref="DF131:DF131">CM131</f>
        <v>0</v>
      </c>
      <c r="DG131" s="70" t="n">
        <f aca="false" t="array" ref="DG131:DG131">DF131</f>
        <v>0</v>
      </c>
      <c r="DH131" s="70" t="n">
        <f aca="false" t="array" ref="DH131:DH131">DG131</f>
        <v>0</v>
      </c>
      <c r="DI131" s="70" t="n">
        <f aca="false" t="array" ref="DI131:DI131">DH131</f>
        <v>0</v>
      </c>
      <c r="DJ131" s="70"/>
      <c r="DK131" s="70"/>
      <c r="DL131" s="70"/>
      <c r="DM131" s="70"/>
      <c r="DN131" s="70"/>
      <c r="DO131" s="70"/>
      <c r="DP131" s="70"/>
      <c r="DT131" s="37" t="s">
        <v>247</v>
      </c>
      <c r="DU131" s="37" t="s">
        <v>248</v>
      </c>
      <c r="DV131" s="37" t="s">
        <v>158</v>
      </c>
      <c r="DW131" s="38" t="s">
        <v>180</v>
      </c>
      <c r="DX131" s="38"/>
      <c r="DY131" s="38"/>
      <c r="DZ131" s="38"/>
    </row>
    <row r="132" customFormat="false" ht="15" hidden="false" customHeight="true" outlineLevel="0" collapsed="false">
      <c r="D132" s="1" t="s">
        <v>182</v>
      </c>
      <c r="E132" s="1" t="n">
        <v>7</v>
      </c>
      <c r="G132" s="43" t="str">
        <f aca="false">G129&amp;".3"</f>
        <v>7.0.2.2.3</v>
      </c>
      <c r="H132" s="48" t="s">
        <v>181</v>
      </c>
      <c r="I132" s="48"/>
      <c r="J132" s="43" t="s">
        <v>161</v>
      </c>
      <c r="K132" s="91" t="n">
        <v>0</v>
      </c>
      <c r="L132" s="91" t="n">
        <v>0</v>
      </c>
      <c r="M132" s="91" t="n">
        <v>0</v>
      </c>
      <c r="N132" s="45" t="n">
        <f aca="false">SUM(O132:R132)</f>
        <v>0</v>
      </c>
      <c r="O132" s="45" t="n">
        <f aca="false">SUM(S132:U132)</f>
        <v>0</v>
      </c>
      <c r="P132" s="45" t="n">
        <f aca="false">SUM(V132:X132)</f>
        <v>0</v>
      </c>
      <c r="Q132" s="45" t="n">
        <f aca="false">SUM(Y132:AA132)</f>
        <v>0</v>
      </c>
      <c r="R132" s="45" t="n">
        <f aca="false">SUM(AB132:AD132)</f>
        <v>0</v>
      </c>
      <c r="S132" s="91" t="n">
        <v>0</v>
      </c>
      <c r="T132" s="91" t="n">
        <v>0</v>
      </c>
      <c r="U132" s="91" t="n">
        <v>0</v>
      </c>
      <c r="V132" s="91" t="n">
        <v>0</v>
      </c>
      <c r="W132" s="91" t="n">
        <v>0</v>
      </c>
      <c r="X132" s="91" t="n">
        <v>0</v>
      </c>
      <c r="Y132" s="91" t="n">
        <v>0</v>
      </c>
      <c r="Z132" s="91" t="n">
        <v>0</v>
      </c>
      <c r="AA132" s="91" t="n">
        <v>0</v>
      </c>
      <c r="AB132" s="91" t="n">
        <v>0</v>
      </c>
      <c r="AC132" s="91" t="n">
        <v>0</v>
      </c>
      <c r="AD132" s="91" t="n">
        <v>0</v>
      </c>
      <c r="AE132" s="91" t="n">
        <f aca="false">SUM(AF132:AI132)</f>
        <v>0</v>
      </c>
      <c r="AF132" s="91" t="n">
        <f aca="false">SUM(AJ132:AL132)</f>
        <v>0</v>
      </c>
      <c r="AG132" s="91" t="n">
        <f aca="false">SUM(AM132:AO132)</f>
        <v>0</v>
      </c>
      <c r="AH132" s="91" t="n">
        <f aca="false">SUM(AP132:AR132)</f>
        <v>0</v>
      </c>
      <c r="AI132" s="91" t="n">
        <f aca="false">SUM(AS132:AU132)</f>
        <v>0</v>
      </c>
      <c r="AJ132" s="91"/>
      <c r="AK132" s="91"/>
      <c r="AL132" s="91"/>
      <c r="AM132" s="91"/>
      <c r="AN132" s="91"/>
      <c r="AO132" s="91"/>
      <c r="AP132" s="91"/>
      <c r="AQ132" s="91"/>
      <c r="AR132" s="91"/>
      <c r="AS132" s="91"/>
      <c r="AT132" s="91"/>
      <c r="AU132" s="91"/>
      <c r="AV132" s="45" t="n">
        <f aca="false">SUM(AW132:AZ132)</f>
        <v>0</v>
      </c>
      <c r="AW132" s="91" t="n">
        <v>0</v>
      </c>
      <c r="AX132" s="91" t="n">
        <v>0</v>
      </c>
      <c r="AY132" s="91" t="n">
        <v>0</v>
      </c>
      <c r="AZ132" s="91" t="n">
        <v>0</v>
      </c>
      <c r="BA132" s="45" t="n">
        <f aca="false">SUM(BB132:BE132)</f>
        <v>0</v>
      </c>
      <c r="BB132" s="45" t="n">
        <f aca="false">SUM(BF132:BH132)</f>
        <v>0</v>
      </c>
      <c r="BC132" s="45" t="n">
        <f aca="false">SUM(BI132:BK132)</f>
        <v>0</v>
      </c>
      <c r="BD132" s="45" t="n">
        <f aca="false">SUM(BL132:BN132)</f>
        <v>0</v>
      </c>
      <c r="BE132" s="45" t="n">
        <f aca="false">SUM(BO132:BQ132)</f>
        <v>0</v>
      </c>
      <c r="BF132" s="91" t="n">
        <v>0</v>
      </c>
      <c r="BG132" s="91" t="n">
        <v>0</v>
      </c>
      <c r="BH132" s="91" t="n">
        <v>0</v>
      </c>
      <c r="BI132" s="91" t="n">
        <v>0</v>
      </c>
      <c r="BJ132" s="91" t="n">
        <v>0</v>
      </c>
      <c r="BK132" s="91" t="n">
        <v>0</v>
      </c>
      <c r="BL132" s="91" t="n">
        <v>0</v>
      </c>
      <c r="BM132" s="91" t="n">
        <v>0</v>
      </c>
      <c r="BN132" s="91" t="n">
        <v>0</v>
      </c>
      <c r="BO132" s="91" t="n">
        <v>0</v>
      </c>
      <c r="BP132" s="91" t="n">
        <v>0</v>
      </c>
      <c r="BQ132" s="91" t="n">
        <v>0</v>
      </c>
      <c r="BR132" s="45" t="n">
        <f aca="false">SUM(BS132:BV132)</f>
        <v>0</v>
      </c>
      <c r="BS132" s="45" t="n">
        <f aca="false">SUM(BW132:BY132)</f>
        <v>0</v>
      </c>
      <c r="BT132" s="45" t="n">
        <f aca="false">SUM(BZ132:CB132)</f>
        <v>0</v>
      </c>
      <c r="BU132" s="45" t="n">
        <f aca="false">SUM(CC132:CE132)</f>
        <v>0</v>
      </c>
      <c r="BV132" s="45" t="n">
        <f aca="false">SUM(CF132:CH132)</f>
        <v>0</v>
      </c>
      <c r="BW132" s="91" t="n">
        <v>0</v>
      </c>
      <c r="BX132" s="91" t="n">
        <v>0</v>
      </c>
      <c r="BY132" s="91" t="n">
        <v>0</v>
      </c>
      <c r="BZ132" s="91" t="n">
        <v>0</v>
      </c>
      <c r="CA132" s="91" t="n">
        <v>0</v>
      </c>
      <c r="CB132" s="91" t="n">
        <v>0</v>
      </c>
      <c r="CC132" s="91" t="n">
        <v>0</v>
      </c>
      <c r="CD132" s="91" t="n">
        <v>0</v>
      </c>
      <c r="CE132" s="91" t="n">
        <v>0</v>
      </c>
      <c r="CF132" s="91" t="n">
        <v>0</v>
      </c>
      <c r="CG132" s="91" t="n">
        <v>0</v>
      </c>
      <c r="CH132" s="91" t="n">
        <v>0</v>
      </c>
      <c r="CI132" s="45" t="n">
        <f aca="false" t="array" ref="CI132:CI132">BR132</f>
        <v>0</v>
      </c>
      <c r="CJ132" s="45" t="n">
        <f aca="false" t="array" ref="CJ132:CJ132">CI132</f>
        <v>0</v>
      </c>
      <c r="CK132" s="45" t="n">
        <f aca="false" t="array" ref="CK132:CK132">CJ132</f>
        <v>0</v>
      </c>
      <c r="CL132" s="45" t="n">
        <f aca="false" t="array" ref="CL132:CL132">CK132</f>
        <v>0</v>
      </c>
      <c r="CM132" s="91" t="n">
        <f aca="false">SUM(CN132:CQ132)</f>
        <v>0</v>
      </c>
      <c r="CN132" s="91" t="n">
        <f aca="false">SUM(CR132:CT132)</f>
        <v>0</v>
      </c>
      <c r="CO132" s="91" t="n">
        <f aca="false">SUM(CU132:CW132)</f>
        <v>0</v>
      </c>
      <c r="CP132" s="91" t="n">
        <f aca="false">SUM(CX132:CZ132)</f>
        <v>0</v>
      </c>
      <c r="CQ132" s="91" t="n">
        <f aca="false">SUM(DA132:DC132)</f>
        <v>0</v>
      </c>
      <c r="CR132" s="91"/>
      <c r="CS132" s="91"/>
      <c r="CT132" s="91"/>
      <c r="CU132" s="91"/>
      <c r="CV132" s="91"/>
      <c r="CW132" s="91"/>
      <c r="CX132" s="91"/>
      <c r="CY132" s="91"/>
      <c r="CZ132" s="91"/>
      <c r="DA132" s="91"/>
      <c r="DB132" s="91"/>
      <c r="DC132" s="91"/>
      <c r="DD132" s="71" t="n">
        <f aca="false">IF(AV132=0,0,CM132/AV132%)</f>
        <v>0</v>
      </c>
      <c r="DE132" s="71" t="n">
        <f aca="false">CM132-BR132</f>
        <v>0</v>
      </c>
      <c r="DF132" s="70" t="n">
        <f aca="false" t="array" ref="DF132:DF132">CM132</f>
        <v>0</v>
      </c>
      <c r="DG132" s="70" t="n">
        <f aca="false" t="array" ref="DG132:DG132">DF132</f>
        <v>0</v>
      </c>
      <c r="DH132" s="70" t="n">
        <f aca="false" t="array" ref="DH132:DH132">DG132</f>
        <v>0</v>
      </c>
      <c r="DI132" s="70" t="n">
        <f aca="false" t="array" ref="DI132:DI132">DH132</f>
        <v>0</v>
      </c>
      <c r="DJ132" s="70"/>
      <c r="DK132" s="70"/>
      <c r="DL132" s="70"/>
      <c r="DM132" s="70"/>
      <c r="DN132" s="70"/>
      <c r="DO132" s="70"/>
      <c r="DP132" s="70"/>
      <c r="DT132" s="37" t="s">
        <v>247</v>
      </c>
      <c r="DU132" s="37" t="s">
        <v>248</v>
      </c>
      <c r="DV132" s="37" t="s">
        <v>158</v>
      </c>
      <c r="DW132" s="38" t="s">
        <v>182</v>
      </c>
      <c r="DX132" s="38"/>
      <c r="DY132" s="38"/>
      <c r="DZ132" s="38"/>
    </row>
    <row r="133" customFormat="false" ht="15" hidden="false" customHeight="true" outlineLevel="0" collapsed="false">
      <c r="D133" s="1" t="s">
        <v>192</v>
      </c>
      <c r="E133" s="1" t="n">
        <v>8</v>
      </c>
      <c r="G133" s="43" t="str">
        <f aca="false">G129&amp;".4"</f>
        <v>7.0.2.2.4</v>
      </c>
      <c r="H133" s="48" t="s">
        <v>183</v>
      </c>
      <c r="I133" s="48"/>
      <c r="J133" s="43" t="s">
        <v>161</v>
      </c>
      <c r="K133" s="91" t="n">
        <v>0</v>
      </c>
      <c r="L133" s="91" t="n">
        <v>0</v>
      </c>
      <c r="M133" s="91" t="n">
        <v>0</v>
      </c>
      <c r="N133" s="45" t="n">
        <f aca="false">SUM(O133:R133)</f>
        <v>0</v>
      </c>
      <c r="O133" s="45" t="n">
        <f aca="false">SUM(S133:U133)</f>
        <v>0</v>
      </c>
      <c r="P133" s="45" t="n">
        <f aca="false">SUM(V133:X133)</f>
        <v>0</v>
      </c>
      <c r="Q133" s="45" t="n">
        <f aca="false">SUM(Y133:AA133)</f>
        <v>0</v>
      </c>
      <c r="R133" s="45" t="n">
        <f aca="false">SUM(AB133:AD133)</f>
        <v>0</v>
      </c>
      <c r="S133" s="91" t="n">
        <v>0</v>
      </c>
      <c r="T133" s="91" t="n">
        <v>0</v>
      </c>
      <c r="U133" s="91" t="n">
        <v>0</v>
      </c>
      <c r="V133" s="91" t="n">
        <v>0</v>
      </c>
      <c r="W133" s="91" t="n">
        <v>0</v>
      </c>
      <c r="X133" s="91" t="n">
        <v>0</v>
      </c>
      <c r="Y133" s="91" t="n">
        <v>0</v>
      </c>
      <c r="Z133" s="91" t="n">
        <v>0</v>
      </c>
      <c r="AA133" s="91" t="n">
        <v>0</v>
      </c>
      <c r="AB133" s="91" t="n">
        <v>0</v>
      </c>
      <c r="AC133" s="91" t="n">
        <v>0</v>
      </c>
      <c r="AD133" s="91" t="n">
        <v>0</v>
      </c>
      <c r="AE133" s="91" t="n">
        <f aca="false">SUM(AF133:AI133)</f>
        <v>0</v>
      </c>
      <c r="AF133" s="91" t="n">
        <f aca="false">SUM(AJ133:AL133)</f>
        <v>0</v>
      </c>
      <c r="AG133" s="91" t="n">
        <f aca="false">SUM(AM133:AO133)</f>
        <v>0</v>
      </c>
      <c r="AH133" s="91" t="n">
        <f aca="false">SUM(AP133:AR133)</f>
        <v>0</v>
      </c>
      <c r="AI133" s="91" t="n">
        <f aca="false">SUM(AS133:AU133)</f>
        <v>0</v>
      </c>
      <c r="AJ133" s="91"/>
      <c r="AK133" s="91"/>
      <c r="AL133" s="91"/>
      <c r="AM133" s="91"/>
      <c r="AN133" s="91"/>
      <c r="AO133" s="91"/>
      <c r="AP133" s="91"/>
      <c r="AQ133" s="91"/>
      <c r="AR133" s="91"/>
      <c r="AS133" s="91"/>
      <c r="AT133" s="91"/>
      <c r="AU133" s="91"/>
      <c r="AV133" s="45" t="n">
        <f aca="false">SUM(AW133:AZ133)</f>
        <v>0</v>
      </c>
      <c r="AW133" s="91" t="n">
        <v>0</v>
      </c>
      <c r="AX133" s="91" t="n">
        <v>0</v>
      </c>
      <c r="AY133" s="91" t="n">
        <v>0</v>
      </c>
      <c r="AZ133" s="91" t="n">
        <v>0</v>
      </c>
      <c r="BA133" s="45" t="n">
        <f aca="false">SUM(BB133:BE133)</f>
        <v>0</v>
      </c>
      <c r="BB133" s="45" t="n">
        <f aca="false">SUM(BF133:BH133)</f>
        <v>0</v>
      </c>
      <c r="BC133" s="45" t="n">
        <f aca="false">SUM(BI133:BK133)</f>
        <v>0</v>
      </c>
      <c r="BD133" s="45" t="n">
        <f aca="false">SUM(BL133:BN133)</f>
        <v>0</v>
      </c>
      <c r="BE133" s="45" t="n">
        <f aca="false">SUM(BO133:BQ133)</f>
        <v>0</v>
      </c>
      <c r="BF133" s="91" t="n">
        <v>0</v>
      </c>
      <c r="BG133" s="91" t="n">
        <v>0</v>
      </c>
      <c r="BH133" s="91" t="n">
        <v>0</v>
      </c>
      <c r="BI133" s="91" t="n">
        <v>0</v>
      </c>
      <c r="BJ133" s="91" t="n">
        <v>0</v>
      </c>
      <c r="BK133" s="91" t="n">
        <v>0</v>
      </c>
      <c r="BL133" s="91" t="n">
        <v>0</v>
      </c>
      <c r="BM133" s="91" t="n">
        <v>0</v>
      </c>
      <c r="BN133" s="91" t="n">
        <v>0</v>
      </c>
      <c r="BO133" s="91" t="n">
        <v>0</v>
      </c>
      <c r="BP133" s="91" t="n">
        <v>0</v>
      </c>
      <c r="BQ133" s="91" t="n">
        <v>0</v>
      </c>
      <c r="BR133" s="45" t="n">
        <f aca="false">SUM(BS133:BV133)</f>
        <v>0</v>
      </c>
      <c r="BS133" s="45" t="n">
        <f aca="false">SUM(BW133:BY133)</f>
        <v>0</v>
      </c>
      <c r="BT133" s="45" t="n">
        <f aca="false">SUM(BZ133:CB133)</f>
        <v>0</v>
      </c>
      <c r="BU133" s="45" t="n">
        <f aca="false">SUM(CC133:CE133)</f>
        <v>0</v>
      </c>
      <c r="BV133" s="45" t="n">
        <f aca="false">SUM(CF133:CH133)</f>
        <v>0</v>
      </c>
      <c r="BW133" s="91" t="n">
        <v>0</v>
      </c>
      <c r="BX133" s="91" t="n">
        <v>0</v>
      </c>
      <c r="BY133" s="91" t="n">
        <v>0</v>
      </c>
      <c r="BZ133" s="91" t="n">
        <v>0</v>
      </c>
      <c r="CA133" s="91" t="n">
        <v>0</v>
      </c>
      <c r="CB133" s="91" t="n">
        <v>0</v>
      </c>
      <c r="CC133" s="91" t="n">
        <v>0</v>
      </c>
      <c r="CD133" s="91" t="n">
        <v>0</v>
      </c>
      <c r="CE133" s="91" t="n">
        <v>0</v>
      </c>
      <c r="CF133" s="91" t="n">
        <v>0</v>
      </c>
      <c r="CG133" s="91" t="n">
        <v>0</v>
      </c>
      <c r="CH133" s="91" t="n">
        <v>0</v>
      </c>
      <c r="CI133" s="45" t="n">
        <f aca="false" t="array" ref="CI133:CI133">BR133</f>
        <v>0</v>
      </c>
      <c r="CJ133" s="45" t="n">
        <f aca="false" t="array" ref="CJ133:CJ133">CI133</f>
        <v>0</v>
      </c>
      <c r="CK133" s="45" t="n">
        <f aca="false" t="array" ref="CK133:CK133">CJ133</f>
        <v>0</v>
      </c>
      <c r="CL133" s="45" t="n">
        <f aca="false" t="array" ref="CL133:CL133">CK133</f>
        <v>0</v>
      </c>
      <c r="CM133" s="91" t="n">
        <f aca="false">SUM(CN133:CQ133)</f>
        <v>0</v>
      </c>
      <c r="CN133" s="91" t="n">
        <f aca="false">SUM(CR133:CT133)</f>
        <v>0</v>
      </c>
      <c r="CO133" s="91" t="n">
        <f aca="false">SUM(CU133:CW133)</f>
        <v>0</v>
      </c>
      <c r="CP133" s="91" t="n">
        <f aca="false">SUM(CX133:CZ133)</f>
        <v>0</v>
      </c>
      <c r="CQ133" s="91" t="n">
        <f aca="false">SUM(DA133:DC133)</f>
        <v>0</v>
      </c>
      <c r="CR133" s="91"/>
      <c r="CS133" s="91"/>
      <c r="CT133" s="91"/>
      <c r="CU133" s="91"/>
      <c r="CV133" s="91"/>
      <c r="CW133" s="91"/>
      <c r="CX133" s="91"/>
      <c r="CY133" s="91"/>
      <c r="CZ133" s="91"/>
      <c r="DA133" s="91"/>
      <c r="DB133" s="91"/>
      <c r="DC133" s="91"/>
      <c r="DD133" s="71" t="n">
        <f aca="false">IF(AV133=0,0,CM133/AV133%)</f>
        <v>0</v>
      </c>
      <c r="DE133" s="71" t="n">
        <f aca="false">CM133-BR133</f>
        <v>0</v>
      </c>
      <c r="DF133" s="70" t="n">
        <f aca="false" t="array" ref="DF133:DF133">CM133</f>
        <v>0</v>
      </c>
      <c r="DG133" s="70" t="n">
        <f aca="false" t="array" ref="DG133:DG133">DF133</f>
        <v>0</v>
      </c>
      <c r="DH133" s="70" t="n">
        <f aca="false" t="array" ref="DH133:DH133">DG133</f>
        <v>0</v>
      </c>
      <c r="DI133" s="70" t="n">
        <f aca="false" t="array" ref="DI133:DI133">DH133</f>
        <v>0</v>
      </c>
      <c r="DJ133" s="70"/>
      <c r="DK133" s="70"/>
      <c r="DL133" s="70"/>
      <c r="DM133" s="70"/>
      <c r="DN133" s="70"/>
      <c r="DO133" s="70"/>
      <c r="DP133" s="70"/>
      <c r="DT133" s="37" t="s">
        <v>247</v>
      </c>
      <c r="DU133" s="37" t="s">
        <v>248</v>
      </c>
      <c r="DV133" s="37" t="s">
        <v>158</v>
      </c>
      <c r="DW133" s="38" t="s">
        <v>184</v>
      </c>
      <c r="DX133" s="38"/>
      <c r="DY133" s="38"/>
      <c r="DZ133" s="38"/>
    </row>
    <row r="134" s="27" customFormat="true" ht="15" hidden="false" customHeight="true" outlineLevel="0" collapsed="false">
      <c r="A134" s="8"/>
      <c r="B134" s="8"/>
      <c r="C134" s="8"/>
      <c r="D134" s="8"/>
      <c r="E134" s="8"/>
      <c r="G134" s="49" t="s">
        <v>96</v>
      </c>
      <c r="H134" s="50" t="s">
        <v>249</v>
      </c>
      <c r="I134" s="44"/>
      <c r="J134" s="31" t="s">
        <v>250</v>
      </c>
      <c r="K134" s="92" t="n">
        <f aca="false">IF(K116=0,0,K125/K116*100)</f>
        <v>0</v>
      </c>
      <c r="L134" s="92" t="n">
        <f aca="false">IF(L116=0,0,L125/L116*100)</f>
        <v>0</v>
      </c>
      <c r="M134" s="92" t="n">
        <f aca="false">IF(M116=0,0,M125/M116*100)</f>
        <v>0</v>
      </c>
      <c r="N134" s="92" t="n">
        <f aca="false">IF(SUM(O116:R116)=0,0,SUM(O125:R125)/SUM(O116:R116)*100)</f>
        <v>0</v>
      </c>
      <c r="O134" s="92" t="n">
        <f aca="false">IF(SUM(S116:U116)=0,0,SUM(S125:U125)/SUM(S116:U116)*100)</f>
        <v>0</v>
      </c>
      <c r="P134" s="92" t="n">
        <f aca="false">IF(SUM(V116:X116)=0,0,SUM(V125:X125)/SUM(V116:X116)*100)</f>
        <v>0</v>
      </c>
      <c r="Q134" s="92" t="n">
        <f aca="false">IF(SUM(Y116:AA116)=0,0,SUM(Y125:AA125)/SUM(Y116:AA116)*100)</f>
        <v>0</v>
      </c>
      <c r="R134" s="92" t="n">
        <f aca="false">IF(SUM(AB116:AD116)=0,0,SUM(AB125:AD125)/SUM(AB116:AD116)*100)</f>
        <v>0</v>
      </c>
      <c r="S134" s="92" t="n">
        <f aca="false">IF(S116=0,0,S125/S116*100)</f>
        <v>0</v>
      </c>
      <c r="T134" s="92" t="n">
        <f aca="false">IF(T116=0,0,T125/T116*100)</f>
        <v>0</v>
      </c>
      <c r="U134" s="92" t="n">
        <f aca="false">IF(U116=0,0,U125/U116*100)</f>
        <v>0</v>
      </c>
      <c r="V134" s="92" t="n">
        <f aca="false">IF(V116=0,0,V125/V116*100)</f>
        <v>0</v>
      </c>
      <c r="W134" s="92" t="n">
        <f aca="false">IF(W116=0,0,W125/W116*100)</f>
        <v>0</v>
      </c>
      <c r="X134" s="92" t="n">
        <f aca="false">IF(X116=0,0,X125/X116*100)</f>
        <v>0</v>
      </c>
      <c r="Y134" s="92" t="n">
        <f aca="false">IF(Y116=0,0,Y125/Y116*100)</f>
        <v>0</v>
      </c>
      <c r="Z134" s="92" t="n">
        <f aca="false">IF(Z116=0,0,Z125/Z116*100)</f>
        <v>0</v>
      </c>
      <c r="AA134" s="92" t="n">
        <f aca="false">IF(AA116=0,0,AA125/AA116*100)</f>
        <v>0</v>
      </c>
      <c r="AB134" s="92" t="n">
        <f aca="false">IF(AB116=0,0,AB125/AB116*100)</f>
        <v>0</v>
      </c>
      <c r="AC134" s="92" t="n">
        <f aca="false">IF(AC116=0,0,AC125/AC116*100)</f>
        <v>0</v>
      </c>
      <c r="AD134" s="92" t="n">
        <f aca="false">IF(AD116=0,0,AD125/AD116*100)</f>
        <v>0</v>
      </c>
      <c r="AE134" s="93" t="n">
        <f aca="false">IF(AE116=0,0,AE125/AE116*100)</f>
        <v>0</v>
      </c>
      <c r="AF134" s="93" t="n">
        <f aca="false">IF(SUM(AJ116:AL116)=0,0,SUM(AJ125:AL125)/SUM(AJ116:AL116)*100)</f>
        <v>0</v>
      </c>
      <c r="AG134" s="93" t="n">
        <f aca="false">IF(SUM(AM116:AO116)=0,0,SUM(AM125:AO125)/SUM(AM116:AO116)*100)</f>
        <v>0</v>
      </c>
      <c r="AH134" s="93" t="n">
        <f aca="false">IF(SUM(AP116:AR116)=0,0,SUM(AP125:AR125)/SUM(AP116:AR116)*100)</f>
        <v>0</v>
      </c>
      <c r="AI134" s="93" t="n">
        <f aca="false">IF(SUM(AS116:AU116)=0,0,SUM(AS125:AU125)/SUM(AS116:AU116)*100)</f>
        <v>0</v>
      </c>
      <c r="AJ134" s="93" t="n">
        <f aca="false">IF(AJ116=0,0,AJ125/AJ116*100)</f>
        <v>0</v>
      </c>
      <c r="AK134" s="93" t="n">
        <f aca="false">IF(AK116=0,0,AK125/AK116*100)</f>
        <v>0</v>
      </c>
      <c r="AL134" s="93" t="n">
        <f aca="false">IF(AL116=0,0,AL125/AL116*100)</f>
        <v>0</v>
      </c>
      <c r="AM134" s="93" t="n">
        <f aca="false">IF(AM116=0,0,AM125/AM116*100)</f>
        <v>0</v>
      </c>
      <c r="AN134" s="93" t="n">
        <f aca="false">IF(AN116=0,0,AN125/AN116*100)</f>
        <v>0</v>
      </c>
      <c r="AO134" s="93" t="n">
        <f aca="false">IF(AO116=0,0,AO125/AO116*100)</f>
        <v>0</v>
      </c>
      <c r="AP134" s="93" t="n">
        <f aca="false">IF(AP116=0,0,AP125/AP116*100)</f>
        <v>0</v>
      </c>
      <c r="AQ134" s="93" t="n">
        <f aca="false">IF(AQ116=0,0,AQ125/AQ116*100)</f>
        <v>0</v>
      </c>
      <c r="AR134" s="93" t="n">
        <f aca="false">IF(AR116=0,0,AR125/AR116*100)</f>
        <v>0</v>
      </c>
      <c r="AS134" s="93" t="n">
        <f aca="false">IF(AS116=0,0,AS125/AS116*100)</f>
        <v>0</v>
      </c>
      <c r="AT134" s="93" t="n">
        <f aca="false">IF(AT116=0,0,AT125/AT116*100)</f>
        <v>0</v>
      </c>
      <c r="AU134" s="93" t="n">
        <f aca="false">IF(AU116=0,0,AU125/AU116*100)</f>
        <v>0</v>
      </c>
      <c r="AV134" s="92" t="n">
        <f aca="false">IF(SUM(AW116:AZ116)=0,0,SUM(AW125:AZ125)/SUM(AW116:AZ116)*100)</f>
        <v>0</v>
      </c>
      <c r="AW134" s="92" t="n">
        <f aca="false">IF(AW116=0,0,AW125/AW116*100)</f>
        <v>0</v>
      </c>
      <c r="AX134" s="92" t="n">
        <f aca="false">IF(AX116=0,0,AX125/AX116*100)</f>
        <v>0</v>
      </c>
      <c r="AY134" s="92" t="n">
        <f aca="false">IF(AY116=0,0,AY125/AY116*100)</f>
        <v>0</v>
      </c>
      <c r="AZ134" s="92" t="n">
        <f aca="false">IF(AZ116=0,0,AZ125/AZ116*100)</f>
        <v>0</v>
      </c>
      <c r="BA134" s="92" t="n">
        <f aca="false">IF(SUM(BB116:BE116)=0,0,SUM(BB125:BE125)/SUM(BB116:BE116)*100)</f>
        <v>4.8849524978229</v>
      </c>
      <c r="BB134" s="92" t="n">
        <f aca="false">IF(SUM(BF116:BH116)=0,0,SUM(BF125:BH125)/SUM(BF116:BH116)*100)</f>
        <v>0</v>
      </c>
      <c r="BC134" s="92" t="n">
        <f aca="false">IF(SUM(BI116:BK116)=0,0,SUM(BI125:BK125)/SUM(BI116:BK116)*100)</f>
        <v>0</v>
      </c>
      <c r="BD134" s="92" t="n">
        <f aca="false">IF(SUM(BL116:BN116)=0,0,SUM(BL125:BN125)/SUM(BL116:BN116)*100)</f>
        <v>0</v>
      </c>
      <c r="BE134" s="92" t="n">
        <f aca="false">IF(SUM(BO116:BQ116)=0,0,SUM(BO125:BQ125)/SUM(BO116:BQ116)*100)</f>
        <v>11.5142857142857</v>
      </c>
      <c r="BF134" s="92" t="n">
        <f aca="false">IF(BF116=0,0,BF125/BF116*100)</f>
        <v>0</v>
      </c>
      <c r="BG134" s="92" t="n">
        <f aca="false">IF(BG116=0,0,BG125/BG116*100)</f>
        <v>0</v>
      </c>
      <c r="BH134" s="92" t="n">
        <f aca="false">IF(BH116=0,0,BH125/BH116*100)</f>
        <v>0</v>
      </c>
      <c r="BI134" s="92" t="n">
        <f aca="false">IF(BI116=0,0,BI125/BI116*100)</f>
        <v>0</v>
      </c>
      <c r="BJ134" s="92" t="n">
        <f aca="false">IF(BJ116=0,0,BJ125/BJ116*100)</f>
        <v>0</v>
      </c>
      <c r="BK134" s="92" t="n">
        <f aca="false">IF(BK116=0,0,BK125/BK116*100)</f>
        <v>0</v>
      </c>
      <c r="BL134" s="92" t="n">
        <f aca="false">IF(BL116=0,0,BL125/BL116*100)</f>
        <v>0</v>
      </c>
      <c r="BM134" s="92" t="n">
        <f aca="false">IF(BM116=0,0,BM125/BM116*100)</f>
        <v>0</v>
      </c>
      <c r="BN134" s="92" t="n">
        <f aca="false">IF(BN116=0,0,BN125/BN116*100)</f>
        <v>0</v>
      </c>
      <c r="BO134" s="92" t="n">
        <f aca="false">IF(BO116=0,0,BO125/BO116*100)</f>
        <v>11.9811320754717</v>
      </c>
      <c r="BP134" s="92" t="n">
        <f aca="false">IF(BP116=0,0,BP125/BP116*100)</f>
        <v>11.7601844734819</v>
      </c>
      <c r="BQ134" s="92" t="n">
        <f aca="false">IF(BQ116=0,0,BQ125/BQ116*100)</f>
        <v>11.0788474424838</v>
      </c>
      <c r="BR134" s="92" t="n">
        <f aca="false">IF(SUM(BS116:BV116)=0,0,SUM(BS125:BV125)/SUM(BS116:BV116)*100)</f>
        <v>11.5236363636364</v>
      </c>
      <c r="BS134" s="92" t="n">
        <f aca="false">IF(SUM(BW116:BY116)=0,0,SUM(BW125:BY125)/SUM(BW116:BY116)*100)</f>
        <v>11.5266666666667</v>
      </c>
      <c r="BT134" s="92" t="n">
        <f aca="false">IF(SUM(BZ116:CB116)=0,0,SUM(BZ125:CB125)/SUM(BZ116:CB116)*100)</f>
        <v>11.55</v>
      </c>
      <c r="BU134" s="92" t="n">
        <f aca="false">IF(SUM(CC116:CE116)=0,0,SUM(CC125:CE125)/SUM(CC116:CE116)*100)</f>
        <v>0</v>
      </c>
      <c r="BV134" s="92" t="n">
        <f aca="false">IF(SUM(CF116:CH116)=0,0,SUM(CF125:CH125)/SUM(CF116:CH116)*100)</f>
        <v>11.5142857142857</v>
      </c>
      <c r="BW134" s="92" t="n">
        <f aca="false">IF(BW116=0,0,BW125/BW116*100)</f>
        <v>11.277658815132</v>
      </c>
      <c r="BX134" s="92" t="n">
        <f aca="false">IF(BX116=0,0,BX125/BX116*100)</f>
        <v>11.5037449587094</v>
      </c>
      <c r="BY134" s="92" t="n">
        <f aca="false">IF(BY116=0,0,BY125/BY116*100)</f>
        <v>11.8882788254953</v>
      </c>
      <c r="BZ134" s="92" t="n">
        <f aca="false">IF(BZ116=0,0,BZ125/BZ116*100)</f>
        <v>11.55</v>
      </c>
      <c r="CA134" s="92" t="n">
        <f aca="false">IF(CA116=0,0,CA125/CA116*100)</f>
        <v>0</v>
      </c>
      <c r="CB134" s="92" t="n">
        <f aca="false">IF(CB116=0,0,CB125/CB116*100)</f>
        <v>0</v>
      </c>
      <c r="CC134" s="92" t="n">
        <f aca="false">IF(CC116=0,0,CC125/CC116*100)</f>
        <v>0</v>
      </c>
      <c r="CD134" s="92" t="n">
        <f aca="false">IF(CD116=0,0,CD125/CD116*100)</f>
        <v>0</v>
      </c>
      <c r="CE134" s="92" t="n">
        <f aca="false">IF(CE116=0,0,CE125/CE116*100)</f>
        <v>0</v>
      </c>
      <c r="CF134" s="92" t="n">
        <f aca="false">IF(CF116=0,0,CF125/CF116*100)</f>
        <v>11.9811320754717</v>
      </c>
      <c r="CG134" s="92" t="n">
        <f aca="false">IF(CG116=0,0,CG125/CG116*100)</f>
        <v>11.7601844734819</v>
      </c>
      <c r="CH134" s="92" t="n">
        <f aca="false">IF(CH116=0,0,CH125/CH116*100)</f>
        <v>11.0788474424838</v>
      </c>
      <c r="CI134" s="92" t="n">
        <f aca="false">IF(CI116=0,0,CI125/CI116*100)</f>
        <v>11.5236363636364</v>
      </c>
      <c r="CJ134" s="92" t="n">
        <f aca="false">IF(CJ116=0,0,CJ125/CJ116*100)</f>
        <v>11.5236363636364</v>
      </c>
      <c r="CK134" s="92" t="n">
        <f aca="false">IF(CK116=0,0,CK125/CK116*100)</f>
        <v>11.5236363636364</v>
      </c>
      <c r="CL134" s="92" t="n">
        <f aca="false">IF(CL116=0,0,CL125/CL116*100)</f>
        <v>11.5236363636364</v>
      </c>
      <c r="CM134" s="93" t="n">
        <f aca="false">IF(SUM(CN116:CQ116)=0,0,SUM(CN125:CQ125)/SUM(CN116:CQ116)*100)</f>
        <v>0</v>
      </c>
      <c r="CN134" s="93" t="n">
        <f aca="false">IF(SUM(CR116:CT116)=0,0,SUM(CR125:CT125)/SUM(CR116:CT116)*100)</f>
        <v>0</v>
      </c>
      <c r="CO134" s="93" t="n">
        <f aca="false">IF(SUM(CU116:CW116)=0,0,SUM(CU125:CW125)/SUM(CU116:CW116)*100)</f>
        <v>0</v>
      </c>
      <c r="CP134" s="93" t="n">
        <f aca="false">IF(SUM(CX116:CZ116)=0,0,SUM(CX125:CZ125)/SUM(CX116:CZ116)*100)</f>
        <v>0</v>
      </c>
      <c r="CQ134" s="93" t="n">
        <f aca="false">IF(SUM(DA116:DC116)=0,0,SUM(DA125:DC125)/SUM(DA116:DC116)*100)</f>
        <v>0</v>
      </c>
      <c r="CR134" s="93" t="n">
        <f aca="false">IF(CR116=0,0,CR125/CR116*100)</f>
        <v>0</v>
      </c>
      <c r="CS134" s="93" t="n">
        <f aca="false">IF(CS116=0,0,CS125/CS116*100)</f>
        <v>0</v>
      </c>
      <c r="CT134" s="93" t="n">
        <f aca="false">IF(CT116=0,0,CT125/CT116*100)</f>
        <v>0</v>
      </c>
      <c r="CU134" s="93" t="n">
        <f aca="false">IF(CU116=0,0,CU125/CU116*100)</f>
        <v>0</v>
      </c>
      <c r="CV134" s="93" t="n">
        <f aca="false">IF(CV116=0,0,CV125/CV116*100)</f>
        <v>0</v>
      </c>
      <c r="CW134" s="93" t="n">
        <f aca="false">IF(CW116=0,0,CW125/CW116*100)</f>
        <v>0</v>
      </c>
      <c r="CX134" s="93" t="n">
        <f aca="false">IF(CX116=0,0,CX125/CX116*100)</f>
        <v>0</v>
      </c>
      <c r="CY134" s="93" t="n">
        <f aca="false">IF(CY116=0,0,CY125/CY116*100)</f>
        <v>0</v>
      </c>
      <c r="CZ134" s="93" t="n">
        <f aca="false">IF(CZ116=0,0,CZ125/CZ116*100)</f>
        <v>0</v>
      </c>
      <c r="DA134" s="93" t="n">
        <f aca="false">IF(DA116=0,0,DA125/DA116*100)</f>
        <v>0</v>
      </c>
      <c r="DB134" s="93" t="n">
        <f aca="false">IF(DB116=0,0,DB125/DB116*100)</f>
        <v>0</v>
      </c>
      <c r="DC134" s="93" t="n">
        <f aca="false">IF(DC116=0,0,DC125/DC116*100)</f>
        <v>0</v>
      </c>
      <c r="DD134" s="71" t="n">
        <f aca="false">IF(AV134=0,0,CM134/AV134%)</f>
        <v>0</v>
      </c>
      <c r="DE134" s="71" t="n">
        <f aca="false">CM134-BR134</f>
        <v>-11.5236363636364</v>
      </c>
      <c r="DF134" s="93" t="n">
        <f aca="false">IF(DF116=0,0,DF125/DF116*100)</f>
        <v>0</v>
      </c>
      <c r="DG134" s="93" t="n">
        <f aca="false">IF(DG116=0,0,DG125/DG116*100)</f>
        <v>0</v>
      </c>
      <c r="DH134" s="93" t="n">
        <f aca="false">IF(DH116=0,0,DH125/DH116*100)</f>
        <v>0</v>
      </c>
      <c r="DI134" s="93" t="n">
        <f aca="false">IF(DI116=0,0,DI125/DI116*100)</f>
        <v>0</v>
      </c>
      <c r="DJ134" s="70"/>
      <c r="DK134" s="70"/>
      <c r="DL134" s="70"/>
      <c r="DM134" s="70"/>
      <c r="DN134" s="70"/>
      <c r="DO134" s="70"/>
      <c r="DP134" s="70"/>
      <c r="DR134" s="36"/>
      <c r="DT134" s="37" t="s">
        <v>251</v>
      </c>
      <c r="DU134" s="37" t="s">
        <v>252</v>
      </c>
      <c r="DV134" s="37" t="s">
        <v>158</v>
      </c>
      <c r="DW134" s="38"/>
      <c r="DX134" s="38"/>
      <c r="DY134" s="38"/>
      <c r="DZ134" s="38"/>
    </row>
    <row r="135" customFormat="false" ht="15" hidden="false" customHeight="true" outlineLevel="0" collapsed="false">
      <c r="G135" s="61" t="s">
        <v>253</v>
      </c>
      <c r="H135" s="52" t="s">
        <v>171</v>
      </c>
      <c r="I135" s="52"/>
      <c r="J135" s="43" t="s">
        <v>250</v>
      </c>
      <c r="K135" s="94" t="n">
        <f aca="false">IF(K117=0,0,K126/K117*100)</f>
        <v>0</v>
      </c>
      <c r="L135" s="94" t="n">
        <f aca="false">IF(L117=0,0,L126/L117*100)</f>
        <v>0</v>
      </c>
      <c r="M135" s="94" t="n">
        <f aca="false">IF(M117=0,0,M126/M117*100)</f>
        <v>0</v>
      </c>
      <c r="N135" s="94" t="n">
        <f aca="false">IF(SUM(O117:R117)=0,0,SUM(O126:R126)/SUM(O117:R117)*100)</f>
        <v>0</v>
      </c>
      <c r="O135" s="94" t="n">
        <f aca="false">IF(SUM(S117:U117)=0,0,SUM(S126:U126)/SUM(S117:U117)*100)</f>
        <v>0</v>
      </c>
      <c r="P135" s="94" t="n">
        <f aca="false">IF(SUM(V117:X117)=0,0,SUM(V126:X126)/SUM(V117:X117)*100)</f>
        <v>0</v>
      </c>
      <c r="Q135" s="94" t="n">
        <f aca="false">IF(SUM(Y117:AA117)=0,0,SUM(Y126:AA126)/SUM(Y117:AA117)*100)</f>
        <v>0</v>
      </c>
      <c r="R135" s="94" t="n">
        <f aca="false">IF(SUM(AB117:AD117)=0,0,SUM(AB126:AD126)/SUM(AB117:AD117)*100)</f>
        <v>0</v>
      </c>
      <c r="S135" s="94" t="n">
        <f aca="false">IF(S117=0,0,S126/S117*100)</f>
        <v>0</v>
      </c>
      <c r="T135" s="94" t="n">
        <f aca="false">IF(T117=0,0,T126/T117*100)</f>
        <v>0</v>
      </c>
      <c r="U135" s="94" t="n">
        <f aca="false">IF(U117=0,0,U126/U117*100)</f>
        <v>0</v>
      </c>
      <c r="V135" s="94" t="n">
        <f aca="false">IF(V117=0,0,V126/V117*100)</f>
        <v>0</v>
      </c>
      <c r="W135" s="94" t="n">
        <f aca="false">IF(W117=0,0,W126/W117*100)</f>
        <v>0</v>
      </c>
      <c r="X135" s="94" t="n">
        <f aca="false">IF(X117=0,0,X126/X117*100)</f>
        <v>0</v>
      </c>
      <c r="Y135" s="94" t="n">
        <f aca="false">IF(Y117=0,0,Y126/Y117*100)</f>
        <v>0</v>
      </c>
      <c r="Z135" s="94" t="n">
        <f aca="false">IF(Z117=0,0,Z126/Z117*100)</f>
        <v>0</v>
      </c>
      <c r="AA135" s="94" t="n">
        <f aca="false">IF(AA117=0,0,AA126/AA117*100)</f>
        <v>0</v>
      </c>
      <c r="AB135" s="94" t="n">
        <f aca="false">IF(AB117=0,0,AB126/AB117*100)</f>
        <v>0</v>
      </c>
      <c r="AC135" s="94" t="n">
        <f aca="false">IF(AC117=0,0,AC126/AC117*100)</f>
        <v>0</v>
      </c>
      <c r="AD135" s="94" t="n">
        <f aca="false">IF(AD117=0,0,AD126/AD117*100)</f>
        <v>0</v>
      </c>
      <c r="AE135" s="71" t="n">
        <f aca="false">IF(AE117=0,0,AE126/AE117*100)</f>
        <v>0</v>
      </c>
      <c r="AF135" s="71" t="n">
        <f aca="false">IF(SUM(AJ117:AL117)=0,0,SUM(AJ126:AL126)/SUM(AJ117:AL117)*100)</f>
        <v>0</v>
      </c>
      <c r="AG135" s="71" t="n">
        <f aca="false">IF(SUM(AM117:AO117)=0,0,SUM(AM126:AO126)/SUM(AM117:AO117)*100)</f>
        <v>0</v>
      </c>
      <c r="AH135" s="71" t="n">
        <f aca="false">IF(SUM(AP117:AR117)=0,0,SUM(AP126:AR126)/SUM(AP117:AR117)*100)</f>
        <v>0</v>
      </c>
      <c r="AI135" s="71" t="n">
        <f aca="false">IF(SUM(AS117:AU117)=0,0,SUM(AS126:AU126)/SUM(AS117:AU117)*100)</f>
        <v>0</v>
      </c>
      <c r="AJ135" s="71" t="n">
        <f aca="false">IF(AJ117=0,0,AJ126/AJ117*100)</f>
        <v>0</v>
      </c>
      <c r="AK135" s="71" t="n">
        <f aca="false">IF(AK117=0,0,AK126/AK117*100)</f>
        <v>0</v>
      </c>
      <c r="AL135" s="71" t="n">
        <f aca="false">IF(AL117=0,0,AL126/AL117*100)</f>
        <v>0</v>
      </c>
      <c r="AM135" s="71" t="n">
        <f aca="false">IF(AM117=0,0,AM126/AM117*100)</f>
        <v>0</v>
      </c>
      <c r="AN135" s="71" t="n">
        <f aca="false">IF(AN117=0,0,AN126/AN117*100)</f>
        <v>0</v>
      </c>
      <c r="AO135" s="71" t="n">
        <f aca="false">IF(AO117=0,0,AO126/AO117*100)</f>
        <v>0</v>
      </c>
      <c r="AP135" s="71" t="n">
        <f aca="false">IF(AP117=0,0,AP126/AP117*100)</f>
        <v>0</v>
      </c>
      <c r="AQ135" s="71" t="n">
        <f aca="false">IF(AQ117=0,0,AQ126/AQ117*100)</f>
        <v>0</v>
      </c>
      <c r="AR135" s="71" t="n">
        <f aca="false">IF(AR117=0,0,AR126/AR117*100)</f>
        <v>0</v>
      </c>
      <c r="AS135" s="71" t="n">
        <f aca="false">IF(AS117=0,0,AS126/AS117*100)</f>
        <v>0</v>
      </c>
      <c r="AT135" s="71" t="n">
        <f aca="false">IF(AT117=0,0,AT126/AT117*100)</f>
        <v>0</v>
      </c>
      <c r="AU135" s="71" t="n">
        <f aca="false">IF(AU117=0,0,AU126/AU117*100)</f>
        <v>0</v>
      </c>
      <c r="AV135" s="94" t="n">
        <f aca="false">IF(SUM(AW117:AZ117)=0,0,SUM(AW126:AZ126)/SUM(AW117:AZ117)*100)</f>
        <v>0</v>
      </c>
      <c r="AW135" s="94" t="n">
        <f aca="false">IF(AW117=0,0,AW126/AW117*100)</f>
        <v>0</v>
      </c>
      <c r="AX135" s="94" t="n">
        <f aca="false">IF(AX117=0,0,AX126/AX117*100)</f>
        <v>0</v>
      </c>
      <c r="AY135" s="94" t="n">
        <f aca="false">IF(AY117=0,0,AY126/AY117*100)</f>
        <v>0</v>
      </c>
      <c r="AZ135" s="94" t="n">
        <f aca="false">IF(AZ117=0,0,AZ126/AZ117*100)</f>
        <v>0</v>
      </c>
      <c r="BA135" s="94" t="n">
        <f aca="false">IF(SUM(BB117:BE117)=0,0,SUM(BB126:BE126)/SUM(BB117:BE117)*100)</f>
        <v>4.8849524978229</v>
      </c>
      <c r="BB135" s="94" t="n">
        <f aca="false">IF(SUM(BF117:BH117)=0,0,SUM(BF126:BH126)/SUM(BF117:BH117)*100)</f>
        <v>0</v>
      </c>
      <c r="BC135" s="94" t="n">
        <f aca="false">IF(SUM(BI117:BK117)=0,0,SUM(BI126:BK126)/SUM(BI117:BK117)*100)</f>
        <v>0</v>
      </c>
      <c r="BD135" s="94" t="n">
        <f aca="false">IF(SUM(BL117:BN117)=0,0,SUM(BL126:BN126)/SUM(BL117:BN117)*100)</f>
        <v>0</v>
      </c>
      <c r="BE135" s="94" t="n">
        <f aca="false">IF(SUM(BO117:BQ117)=0,0,SUM(BO126:BQ126)/SUM(BO117:BQ117)*100)</f>
        <v>11.5142857142857</v>
      </c>
      <c r="BF135" s="94" t="n">
        <f aca="false">IF(BF117=0,0,BF126/BF117*100)</f>
        <v>0</v>
      </c>
      <c r="BG135" s="94" t="n">
        <f aca="false">IF(BG117=0,0,BG126/BG117*100)</f>
        <v>0</v>
      </c>
      <c r="BH135" s="94" t="n">
        <f aca="false">IF(BH117=0,0,BH126/BH117*100)</f>
        <v>0</v>
      </c>
      <c r="BI135" s="94" t="n">
        <f aca="false">IF(BI117=0,0,BI126/BI117*100)</f>
        <v>0</v>
      </c>
      <c r="BJ135" s="94" t="n">
        <f aca="false">IF(BJ117=0,0,BJ126/BJ117*100)</f>
        <v>0</v>
      </c>
      <c r="BK135" s="94" t="n">
        <f aca="false">IF(BK117=0,0,BK126/BK117*100)</f>
        <v>0</v>
      </c>
      <c r="BL135" s="94" t="n">
        <f aca="false">IF(BL117=0,0,BL126/BL117*100)</f>
        <v>0</v>
      </c>
      <c r="BM135" s="94" t="n">
        <f aca="false">IF(BM117=0,0,BM126/BM117*100)</f>
        <v>0</v>
      </c>
      <c r="BN135" s="94" t="n">
        <f aca="false">IF(BN117=0,0,BN126/BN117*100)</f>
        <v>0</v>
      </c>
      <c r="BO135" s="94" t="n">
        <f aca="false">IF(BO117=0,0,BO126/BO117*100)</f>
        <v>11.9811320754717</v>
      </c>
      <c r="BP135" s="94" t="n">
        <f aca="false">IF(BP117=0,0,BP126/BP117*100)</f>
        <v>11.7601844734819</v>
      </c>
      <c r="BQ135" s="94" t="n">
        <f aca="false">IF(BQ117=0,0,BQ126/BQ117*100)</f>
        <v>11.0788474424838</v>
      </c>
      <c r="BR135" s="94" t="n">
        <f aca="false">IF(SUM(BS117:BV117)=0,0,SUM(BS126:BV126)/SUM(BS117:BV117)*100)</f>
        <v>11.5236363636364</v>
      </c>
      <c r="BS135" s="94" t="n">
        <f aca="false">IF(SUM(BW117:BY117)=0,0,SUM(BW126:BY126)/SUM(BW117:BY117)*100)</f>
        <v>11.5266666666667</v>
      </c>
      <c r="BT135" s="94" t="n">
        <f aca="false">IF(SUM(BZ117:CB117)=0,0,SUM(BZ126:CB126)/SUM(BZ117:CB117)*100)</f>
        <v>11.55</v>
      </c>
      <c r="BU135" s="94" t="n">
        <f aca="false">IF(SUM(CC117:CE117)=0,0,SUM(CC126:CE126)/SUM(CC117:CE117)*100)</f>
        <v>0</v>
      </c>
      <c r="BV135" s="94" t="n">
        <f aca="false">IF(SUM(CF117:CH117)=0,0,SUM(CF126:CH126)/SUM(CF117:CH117)*100)</f>
        <v>11.5142857142857</v>
      </c>
      <c r="BW135" s="94" t="n">
        <f aca="false">IF(BW117=0,0,BW126/BW117*100)</f>
        <v>11.277658815132</v>
      </c>
      <c r="BX135" s="94" t="n">
        <f aca="false">IF(BX117=0,0,BX126/BX117*100)</f>
        <v>11.5037449587094</v>
      </c>
      <c r="BY135" s="94" t="n">
        <f aca="false">IF(BY117=0,0,BY126/BY117*100)</f>
        <v>11.8882788254953</v>
      </c>
      <c r="BZ135" s="94" t="n">
        <f aca="false">IF(BZ117=0,0,BZ126/BZ117*100)</f>
        <v>11.55</v>
      </c>
      <c r="CA135" s="94" t="n">
        <f aca="false">IF(CA117=0,0,CA126/CA117*100)</f>
        <v>0</v>
      </c>
      <c r="CB135" s="94" t="n">
        <f aca="false">IF(CB117=0,0,CB126/CB117*100)</f>
        <v>0</v>
      </c>
      <c r="CC135" s="94" t="n">
        <f aca="false">IF(CC117=0,0,CC126/CC117*100)</f>
        <v>0</v>
      </c>
      <c r="CD135" s="94" t="n">
        <f aca="false">IF(CD117=0,0,CD126/CD117*100)</f>
        <v>0</v>
      </c>
      <c r="CE135" s="94" t="n">
        <f aca="false">IF(CE117=0,0,CE126/CE117*100)</f>
        <v>0</v>
      </c>
      <c r="CF135" s="94" t="n">
        <f aca="false">IF(CF117=0,0,CF126/CF117*100)</f>
        <v>11.9811320754717</v>
      </c>
      <c r="CG135" s="94" t="n">
        <f aca="false">IF(CG117=0,0,CG126/CG117*100)</f>
        <v>11.7601844734819</v>
      </c>
      <c r="CH135" s="94" t="n">
        <f aca="false">IF(CH117=0,0,CH126/CH117*100)</f>
        <v>11.0788474424838</v>
      </c>
      <c r="CI135" s="94" t="n">
        <f aca="false">IF(CI117=0,0,CI126/CI117*100)</f>
        <v>11.5236363636364</v>
      </c>
      <c r="CJ135" s="94" t="n">
        <f aca="false">IF(CJ117=0,0,CJ126/CJ117*100)</f>
        <v>11.5236363636364</v>
      </c>
      <c r="CK135" s="94" t="n">
        <f aca="false">IF(CK117=0,0,CK126/CK117*100)</f>
        <v>11.5236363636364</v>
      </c>
      <c r="CL135" s="94" t="n">
        <f aca="false">IF(CL117=0,0,CL126/CL117*100)</f>
        <v>11.5236363636364</v>
      </c>
      <c r="CM135" s="71" t="n">
        <f aca="false">IF(SUM(CN117:CQ117)=0,0,SUM(CN126:CQ126)/SUM(CN117:CQ117)*100)</f>
        <v>0</v>
      </c>
      <c r="CN135" s="71" t="n">
        <f aca="false">IF(SUM(CR117:CT117)=0,0,SUM(CR126:CT126)/SUM(CR117:CT117)*100)</f>
        <v>0</v>
      </c>
      <c r="CO135" s="71" t="n">
        <f aca="false">IF(SUM(CU117:CW117)=0,0,SUM(CU126:CW126)/SUM(CU117:CW117)*100)</f>
        <v>0</v>
      </c>
      <c r="CP135" s="71" t="n">
        <f aca="false">IF(SUM(CX117:CZ117)=0,0,SUM(CX126:CZ126)/SUM(CX117:CZ117)*100)</f>
        <v>0</v>
      </c>
      <c r="CQ135" s="71" t="n">
        <f aca="false">IF(SUM(DA117:DC117)=0,0,SUM(DA126:DC126)/SUM(DA117:DC117)*100)</f>
        <v>0</v>
      </c>
      <c r="CR135" s="71" t="n">
        <f aca="false">IF(CR117=0,0,CR126/CR117*100)</f>
        <v>0</v>
      </c>
      <c r="CS135" s="71" t="n">
        <f aca="false">IF(CS117=0,0,CS126/CS117*100)</f>
        <v>0</v>
      </c>
      <c r="CT135" s="71" t="n">
        <f aca="false">IF(CT117=0,0,CT126/CT117*100)</f>
        <v>0</v>
      </c>
      <c r="CU135" s="71" t="n">
        <f aca="false">IF(CU117=0,0,CU126/CU117*100)</f>
        <v>0</v>
      </c>
      <c r="CV135" s="71" t="n">
        <f aca="false">IF(CV117=0,0,CV126/CV117*100)</f>
        <v>0</v>
      </c>
      <c r="CW135" s="71" t="n">
        <f aca="false">IF(CW117=0,0,CW126/CW117*100)</f>
        <v>0</v>
      </c>
      <c r="CX135" s="71" t="n">
        <f aca="false">IF(CX117=0,0,CX126/CX117*100)</f>
        <v>0</v>
      </c>
      <c r="CY135" s="71" t="n">
        <f aca="false">IF(CY117=0,0,CY126/CY117*100)</f>
        <v>0</v>
      </c>
      <c r="CZ135" s="71" t="n">
        <f aca="false">IF(CZ117=0,0,CZ126/CZ117*100)</f>
        <v>0</v>
      </c>
      <c r="DA135" s="71" t="n">
        <f aca="false">IF(DA117=0,0,DA126/DA117*100)</f>
        <v>0</v>
      </c>
      <c r="DB135" s="71" t="n">
        <f aca="false">IF(DB117=0,0,DB126/DB117*100)</f>
        <v>0</v>
      </c>
      <c r="DC135" s="71" t="n">
        <f aca="false">IF(DC117=0,0,DC126/DC117*100)</f>
        <v>0</v>
      </c>
      <c r="DD135" s="71" t="n">
        <f aca="false">IF(AV135=0,0,CM135/AV135%)</f>
        <v>0</v>
      </c>
      <c r="DE135" s="71" t="n">
        <f aca="false">CM135-BR135</f>
        <v>-11.5236363636364</v>
      </c>
      <c r="DF135" s="71" t="n">
        <f aca="false">IF(DF117=0,0,DF126/DF117*100)</f>
        <v>0</v>
      </c>
      <c r="DG135" s="71" t="n">
        <f aca="false">IF(DG117=0,0,DG126/DG117*100)</f>
        <v>0</v>
      </c>
      <c r="DH135" s="71" t="n">
        <f aca="false">IF(DH117=0,0,DH126/DH117*100)</f>
        <v>0</v>
      </c>
      <c r="DI135" s="71" t="n">
        <f aca="false">IF(DI117=0,0,DI126/DI117*100)</f>
        <v>0</v>
      </c>
      <c r="DJ135" s="70"/>
      <c r="DK135" s="70"/>
      <c r="DL135" s="70"/>
      <c r="DM135" s="70"/>
      <c r="DN135" s="70"/>
      <c r="DO135" s="70"/>
      <c r="DP135" s="70"/>
      <c r="DT135" s="37" t="s">
        <v>251</v>
      </c>
      <c r="DU135" s="37" t="s">
        <v>252</v>
      </c>
      <c r="DV135" s="37" t="s">
        <v>158</v>
      </c>
      <c r="DW135" s="38" t="s">
        <v>171</v>
      </c>
      <c r="DX135" s="38"/>
      <c r="DY135" s="38"/>
      <c r="DZ135" s="38"/>
    </row>
    <row r="136" customFormat="false" ht="15" hidden="false" customHeight="true" outlineLevel="0" collapsed="false">
      <c r="G136" s="61" t="s">
        <v>254</v>
      </c>
      <c r="H136" s="52" t="s">
        <v>255</v>
      </c>
      <c r="I136" s="52"/>
      <c r="J136" s="43" t="s">
        <v>250</v>
      </c>
      <c r="K136" s="94" t="n">
        <f aca="false">IF(K118=0,0,K127/K118*100)</f>
        <v>0</v>
      </c>
      <c r="L136" s="94" t="n">
        <f aca="false">IF(L118=0,0,L127/L118*100)</f>
        <v>0</v>
      </c>
      <c r="M136" s="94" t="n">
        <f aca="false">IF(M118=0,0,M127/M118*100)</f>
        <v>0</v>
      </c>
      <c r="N136" s="94" t="n">
        <f aca="false">IF(SUM(O118:R118)=0,0,SUM(O127:R127)/SUM(O118:R118)*100)</f>
        <v>0</v>
      </c>
      <c r="O136" s="94" t="n">
        <f aca="false">IF(SUM(S118:U118)=0,0,SUM(S127:U127)/SUM(S118:U118)*100)</f>
        <v>0</v>
      </c>
      <c r="P136" s="94" t="n">
        <f aca="false">IF(SUM(V118:X118)=0,0,SUM(V127:X127)/SUM(V118:X118)*100)</f>
        <v>0</v>
      </c>
      <c r="Q136" s="94" t="n">
        <f aca="false">IF(SUM(Y118:AA118)=0,0,SUM(Y127:AA127)/SUM(Y118:AA118)*100)</f>
        <v>0</v>
      </c>
      <c r="R136" s="94" t="n">
        <f aca="false">IF(SUM(AB118:AD118)=0,0,SUM(AB127:AD127)/SUM(AB118:AD118)*100)</f>
        <v>0</v>
      </c>
      <c r="S136" s="94" t="n">
        <f aca="false">IF(S118=0,0,S127/S118*100)</f>
        <v>0</v>
      </c>
      <c r="T136" s="94" t="n">
        <f aca="false">IF(T118=0,0,T127/T118*100)</f>
        <v>0</v>
      </c>
      <c r="U136" s="94" t="n">
        <f aca="false">IF(U118=0,0,U127/U118*100)</f>
        <v>0</v>
      </c>
      <c r="V136" s="94" t="n">
        <f aca="false">IF(V118=0,0,V127/V118*100)</f>
        <v>0</v>
      </c>
      <c r="W136" s="94" t="n">
        <f aca="false">IF(W118=0,0,W127/W118*100)</f>
        <v>0</v>
      </c>
      <c r="X136" s="94" t="n">
        <f aca="false">IF(X118=0,0,X127/X118*100)</f>
        <v>0</v>
      </c>
      <c r="Y136" s="94" t="n">
        <f aca="false">IF(Y118=0,0,Y127/Y118*100)</f>
        <v>0</v>
      </c>
      <c r="Z136" s="94" t="n">
        <f aca="false">IF(Z118=0,0,Z127/Z118*100)</f>
        <v>0</v>
      </c>
      <c r="AA136" s="94" t="n">
        <f aca="false">IF(AA118=0,0,AA127/AA118*100)</f>
        <v>0</v>
      </c>
      <c r="AB136" s="94" t="n">
        <f aca="false">IF(AB118=0,0,AB127/AB118*100)</f>
        <v>0</v>
      </c>
      <c r="AC136" s="94" t="n">
        <f aca="false">IF(AC118=0,0,AC127/AC118*100)</f>
        <v>0</v>
      </c>
      <c r="AD136" s="94" t="n">
        <f aca="false">IF(AD118=0,0,AD127/AD118*100)</f>
        <v>0</v>
      </c>
      <c r="AE136" s="71" t="n">
        <f aca="false">IF(AE118=0,0,AE127/AE118*100)</f>
        <v>0</v>
      </c>
      <c r="AF136" s="71" t="n">
        <f aca="false">IF(SUM(AJ118:AL118)=0,0,SUM(AJ127:AL127)/SUM(AJ118:AL118)*100)</f>
        <v>0</v>
      </c>
      <c r="AG136" s="71" t="n">
        <f aca="false">IF(SUM(AM118:AO118)=0,0,SUM(AM127:AO127)/SUM(AM118:AO118)*100)</f>
        <v>0</v>
      </c>
      <c r="AH136" s="71" t="n">
        <f aca="false">IF(SUM(AP118:AR118)=0,0,SUM(AP127:AR127)/SUM(AP118:AR118)*100)</f>
        <v>0</v>
      </c>
      <c r="AI136" s="71" t="n">
        <f aca="false">IF(SUM(AS118:AU118)=0,0,SUM(AS127:AU127)/SUM(AS118:AU118)*100)</f>
        <v>0</v>
      </c>
      <c r="AJ136" s="71" t="n">
        <f aca="false">IF(AJ118=0,0,AJ127/AJ118*100)</f>
        <v>0</v>
      </c>
      <c r="AK136" s="71" t="n">
        <f aca="false">IF(AK118=0,0,AK127/AK118*100)</f>
        <v>0</v>
      </c>
      <c r="AL136" s="71" t="n">
        <f aca="false">IF(AL118=0,0,AL127/AL118*100)</f>
        <v>0</v>
      </c>
      <c r="AM136" s="71" t="n">
        <f aca="false">IF(AM118=0,0,AM127/AM118*100)</f>
        <v>0</v>
      </c>
      <c r="AN136" s="71" t="n">
        <f aca="false">IF(AN118=0,0,AN127/AN118*100)</f>
        <v>0</v>
      </c>
      <c r="AO136" s="71" t="n">
        <f aca="false">IF(AO118=0,0,AO127/AO118*100)</f>
        <v>0</v>
      </c>
      <c r="AP136" s="71" t="n">
        <f aca="false">IF(AP118=0,0,AP127/AP118*100)</f>
        <v>0</v>
      </c>
      <c r="AQ136" s="71" t="n">
        <f aca="false">IF(AQ118=0,0,AQ127/AQ118*100)</f>
        <v>0</v>
      </c>
      <c r="AR136" s="71" t="n">
        <f aca="false">IF(AR118=0,0,AR127/AR118*100)</f>
        <v>0</v>
      </c>
      <c r="AS136" s="71" t="n">
        <f aca="false">IF(AS118=0,0,AS127/AS118*100)</f>
        <v>0</v>
      </c>
      <c r="AT136" s="71" t="n">
        <f aca="false">IF(AT118=0,0,AT127/AT118*100)</f>
        <v>0</v>
      </c>
      <c r="AU136" s="71" t="n">
        <f aca="false">IF(AU118=0,0,AU127/AU118*100)</f>
        <v>0</v>
      </c>
      <c r="AV136" s="94" t="n">
        <f aca="false">IF(SUM(AW118:AZ118)=0,0,SUM(AW127:AZ127)/SUM(AW118:AZ118)*100)</f>
        <v>0</v>
      </c>
      <c r="AW136" s="94" t="n">
        <f aca="false">IF(AW118=0,0,AW127/AW118*100)</f>
        <v>0</v>
      </c>
      <c r="AX136" s="94" t="n">
        <f aca="false">IF(AX118=0,0,AX127/AX118*100)</f>
        <v>0</v>
      </c>
      <c r="AY136" s="94" t="n">
        <f aca="false">IF(AY118=0,0,AY127/AY118*100)</f>
        <v>0</v>
      </c>
      <c r="AZ136" s="94" t="n">
        <f aca="false">IF(AZ118=0,0,AZ127/AZ118*100)</f>
        <v>0</v>
      </c>
      <c r="BA136" s="94" t="n">
        <f aca="false">IF(SUM(BB118:BE118)=0,0,SUM(BB127:BE127)/SUM(BB118:BE118)*100)</f>
        <v>0</v>
      </c>
      <c r="BB136" s="94" t="n">
        <f aca="false">IF(SUM(BF118:BH118)=0,0,SUM(BF127:BH127)/SUM(BF118:BH118)*100)</f>
        <v>0</v>
      </c>
      <c r="BC136" s="94" t="n">
        <f aca="false">IF(SUM(BI118:BK118)=0,0,SUM(BI127:BK127)/SUM(BI118:BK118)*100)</f>
        <v>0</v>
      </c>
      <c r="BD136" s="94" t="n">
        <f aca="false">IF(SUM(BL118:BN118)=0,0,SUM(BL127:BN127)/SUM(BL118:BN118)*100)</f>
        <v>0</v>
      </c>
      <c r="BE136" s="94" t="n">
        <f aca="false">IF(SUM(BO118:BQ118)=0,0,SUM(BO127:BQ127)/SUM(BO118:BQ118)*100)</f>
        <v>0</v>
      </c>
      <c r="BF136" s="94" t="n">
        <f aca="false">IF(BF118=0,0,BF127/BF118*100)</f>
        <v>0</v>
      </c>
      <c r="BG136" s="94" t="n">
        <f aca="false">IF(BG118=0,0,BG127/BG118*100)</f>
        <v>0</v>
      </c>
      <c r="BH136" s="94" t="n">
        <f aca="false">IF(BH118=0,0,BH127/BH118*100)</f>
        <v>0</v>
      </c>
      <c r="BI136" s="94" t="n">
        <f aca="false">IF(BI118=0,0,BI127/BI118*100)</f>
        <v>0</v>
      </c>
      <c r="BJ136" s="94" t="n">
        <f aca="false">IF(BJ118=0,0,BJ127/BJ118*100)</f>
        <v>0</v>
      </c>
      <c r="BK136" s="94" t="n">
        <f aca="false">IF(BK118=0,0,BK127/BK118*100)</f>
        <v>0</v>
      </c>
      <c r="BL136" s="94" t="n">
        <f aca="false">IF(BL118=0,0,BL127/BL118*100)</f>
        <v>0</v>
      </c>
      <c r="BM136" s="94" t="n">
        <f aca="false">IF(BM118=0,0,BM127/BM118*100)</f>
        <v>0</v>
      </c>
      <c r="BN136" s="94" t="n">
        <f aca="false">IF(BN118=0,0,BN127/BN118*100)</f>
        <v>0</v>
      </c>
      <c r="BO136" s="94" t="n">
        <f aca="false">IF(BO118=0,0,BO127/BO118*100)</f>
        <v>0</v>
      </c>
      <c r="BP136" s="94" t="n">
        <f aca="false">IF(BP118=0,0,BP127/BP118*100)</f>
        <v>0</v>
      </c>
      <c r="BQ136" s="94" t="n">
        <f aca="false">IF(BQ118=0,0,BQ127/BQ118*100)</f>
        <v>0</v>
      </c>
      <c r="BR136" s="94" t="n">
        <f aca="false">IF(SUM(BS118:BV118)=0,0,SUM(BS127:BV127)/SUM(BS118:BV118)*100)</f>
        <v>0</v>
      </c>
      <c r="BS136" s="94" t="n">
        <f aca="false">IF(SUM(BW118:BY118)=0,0,SUM(BW127:BY127)/SUM(BW118:BY118)*100)</f>
        <v>0</v>
      </c>
      <c r="BT136" s="94" t="n">
        <f aca="false">IF(SUM(BZ118:CB118)=0,0,SUM(BZ127:CB127)/SUM(BZ118:CB118)*100)</f>
        <v>0</v>
      </c>
      <c r="BU136" s="94" t="n">
        <f aca="false">IF(SUM(CC118:CE118)=0,0,SUM(CC127:CE127)/SUM(CC118:CE118)*100)</f>
        <v>0</v>
      </c>
      <c r="BV136" s="94" t="n">
        <f aca="false">IF(SUM(CF118:CH118)=0,0,SUM(CF127:CH127)/SUM(CF118:CH118)*100)</f>
        <v>0</v>
      </c>
      <c r="BW136" s="94" t="n">
        <f aca="false">IF(BW118=0,0,BW127/BW118*100)</f>
        <v>0</v>
      </c>
      <c r="BX136" s="94" t="n">
        <f aca="false">IF(BX118=0,0,BX127/BX118*100)</f>
        <v>0</v>
      </c>
      <c r="BY136" s="94" t="n">
        <f aca="false">IF(BY118=0,0,BY127/BY118*100)</f>
        <v>0</v>
      </c>
      <c r="BZ136" s="94" t="n">
        <f aca="false">IF(BZ118=0,0,BZ127/BZ118*100)</f>
        <v>0</v>
      </c>
      <c r="CA136" s="94" t="n">
        <f aca="false">IF(CA118=0,0,CA127/CA118*100)</f>
        <v>0</v>
      </c>
      <c r="CB136" s="94" t="n">
        <f aca="false">IF(CB118=0,0,CB127/CB118*100)</f>
        <v>0</v>
      </c>
      <c r="CC136" s="94" t="n">
        <f aca="false">IF(CC118=0,0,CC127/CC118*100)</f>
        <v>0</v>
      </c>
      <c r="CD136" s="94" t="n">
        <f aca="false">IF(CD118=0,0,CD127/CD118*100)</f>
        <v>0</v>
      </c>
      <c r="CE136" s="94" t="n">
        <f aca="false">IF(CE118=0,0,CE127/CE118*100)</f>
        <v>0</v>
      </c>
      <c r="CF136" s="94" t="n">
        <f aca="false">IF(CF118=0,0,CF127/CF118*100)</f>
        <v>0</v>
      </c>
      <c r="CG136" s="94" t="n">
        <f aca="false">IF(CG118=0,0,CG127/CG118*100)</f>
        <v>0</v>
      </c>
      <c r="CH136" s="94" t="n">
        <f aca="false">IF(CH118=0,0,CH127/CH118*100)</f>
        <v>0</v>
      </c>
      <c r="CI136" s="94" t="n">
        <f aca="false">IF(CI118=0,0,CI127/CI118*100)</f>
        <v>0</v>
      </c>
      <c r="CJ136" s="94" t="n">
        <f aca="false">IF(CJ118=0,0,CJ127/CJ118*100)</f>
        <v>0</v>
      </c>
      <c r="CK136" s="94" t="n">
        <f aca="false">IF(CK118=0,0,CK127/CK118*100)</f>
        <v>0</v>
      </c>
      <c r="CL136" s="94" t="n">
        <f aca="false">IF(CL118=0,0,CL127/CL118*100)</f>
        <v>0</v>
      </c>
      <c r="CM136" s="71" t="n">
        <f aca="false">IF(SUM(CN118:CQ118)=0,0,SUM(CN127:CQ127)/SUM(CN118:CQ118)*100)</f>
        <v>0</v>
      </c>
      <c r="CN136" s="71" t="n">
        <f aca="false">IF(SUM(CR118:CT118)=0,0,SUM(CR127:CT127)/SUM(CR118:CT118)*100)</f>
        <v>0</v>
      </c>
      <c r="CO136" s="71" t="n">
        <f aca="false">IF(SUM(CU118:CW118)=0,0,SUM(CU127:CW127)/SUM(CU118:CW118)*100)</f>
        <v>0</v>
      </c>
      <c r="CP136" s="71" t="n">
        <f aca="false">IF(SUM(CX118:CZ118)=0,0,SUM(CX127:CZ127)/SUM(CX118:CZ118)*100)</f>
        <v>0</v>
      </c>
      <c r="CQ136" s="71" t="n">
        <f aca="false">IF(SUM(DA118:DC118)=0,0,SUM(DA127:DC127)/SUM(DA118:DC118)*100)</f>
        <v>0</v>
      </c>
      <c r="CR136" s="71" t="n">
        <f aca="false">IF(CR118=0,0,CR127/CR118*100)</f>
        <v>0</v>
      </c>
      <c r="CS136" s="71" t="n">
        <f aca="false">IF(CS118=0,0,CS127/CS118*100)</f>
        <v>0</v>
      </c>
      <c r="CT136" s="71" t="n">
        <f aca="false">IF(CT118=0,0,CT127/CT118*100)</f>
        <v>0</v>
      </c>
      <c r="CU136" s="71" t="n">
        <f aca="false">IF(CU118=0,0,CU127/CU118*100)</f>
        <v>0</v>
      </c>
      <c r="CV136" s="71" t="n">
        <f aca="false">IF(CV118=0,0,CV127/CV118*100)</f>
        <v>0</v>
      </c>
      <c r="CW136" s="71" t="n">
        <f aca="false">IF(CW118=0,0,CW127/CW118*100)</f>
        <v>0</v>
      </c>
      <c r="CX136" s="71" t="n">
        <f aca="false">IF(CX118=0,0,CX127/CX118*100)</f>
        <v>0</v>
      </c>
      <c r="CY136" s="71" t="n">
        <f aca="false">IF(CY118=0,0,CY127/CY118*100)</f>
        <v>0</v>
      </c>
      <c r="CZ136" s="71" t="n">
        <f aca="false">IF(CZ118=0,0,CZ127/CZ118*100)</f>
        <v>0</v>
      </c>
      <c r="DA136" s="71" t="n">
        <f aca="false">IF(DA118=0,0,DA127/DA118*100)</f>
        <v>0</v>
      </c>
      <c r="DB136" s="71" t="n">
        <f aca="false">IF(DB118=0,0,DB127/DB118*100)</f>
        <v>0</v>
      </c>
      <c r="DC136" s="71" t="n">
        <f aca="false">IF(DC118=0,0,DC127/DC118*100)</f>
        <v>0</v>
      </c>
      <c r="DD136" s="71" t="n">
        <f aca="false">IF(AV136=0,0,CM136/AV136%)</f>
        <v>0</v>
      </c>
      <c r="DE136" s="71" t="n">
        <f aca="false">CM136-BR136</f>
        <v>0</v>
      </c>
      <c r="DF136" s="71" t="n">
        <f aca="false">IF(DF118=0,0,DF127/DF118*100)</f>
        <v>0</v>
      </c>
      <c r="DG136" s="71" t="n">
        <f aca="false">IF(DG118=0,0,DG127/DG118*100)</f>
        <v>0</v>
      </c>
      <c r="DH136" s="71" t="n">
        <f aca="false">IF(DH118=0,0,DH127/DH118*100)</f>
        <v>0</v>
      </c>
      <c r="DI136" s="71" t="n">
        <f aca="false">IF(DI118=0,0,DI127/DI118*100)</f>
        <v>0</v>
      </c>
      <c r="DJ136" s="70"/>
      <c r="DK136" s="70"/>
      <c r="DL136" s="70"/>
      <c r="DM136" s="70"/>
      <c r="DN136" s="70"/>
      <c r="DO136" s="70"/>
      <c r="DP136" s="70"/>
      <c r="DT136" s="37" t="s">
        <v>251</v>
      </c>
      <c r="DU136" s="37" t="s">
        <v>252</v>
      </c>
      <c r="DV136" s="37" t="s">
        <v>158</v>
      </c>
      <c r="DW136" s="38" t="s">
        <v>173</v>
      </c>
      <c r="DX136" s="38"/>
      <c r="DY136" s="38"/>
      <c r="DZ136" s="38"/>
    </row>
    <row r="137" s="27" customFormat="true" ht="15" hidden="false" customHeight="true" outlineLevel="0" collapsed="false">
      <c r="A137" s="8"/>
      <c r="B137" s="8"/>
      <c r="C137" s="8"/>
      <c r="D137" s="8"/>
      <c r="E137" s="8"/>
      <c r="G137" s="28" t="s">
        <v>256</v>
      </c>
      <c r="H137" s="39" t="s">
        <v>257</v>
      </c>
      <c r="I137" s="40"/>
      <c r="J137" s="31" t="s">
        <v>161</v>
      </c>
      <c r="K137" s="34" t="n">
        <f aca="false">K116-K125</f>
        <v>0</v>
      </c>
      <c r="L137" s="34" t="n">
        <f aca="false">L116-L125</f>
        <v>0</v>
      </c>
      <c r="M137" s="34" t="n">
        <f aca="false">M116-M125</f>
        <v>0</v>
      </c>
      <c r="N137" s="34" t="n">
        <f aca="false">SUM(O137:R137)</f>
        <v>0</v>
      </c>
      <c r="O137" s="34" t="n">
        <f aca="false">SUM(S137:U137)</f>
        <v>0</v>
      </c>
      <c r="P137" s="34" t="n">
        <f aca="false">SUM(V137:X137)</f>
        <v>0</v>
      </c>
      <c r="Q137" s="34" t="n">
        <f aca="false">SUM(Y137:AA137)</f>
        <v>0</v>
      </c>
      <c r="R137" s="34" t="n">
        <f aca="false">SUM(AB137:AD137)</f>
        <v>0</v>
      </c>
      <c r="S137" s="34" t="n">
        <f aca="false">S116-S125</f>
        <v>0</v>
      </c>
      <c r="T137" s="34" t="n">
        <f aca="false">T116-T125</f>
        <v>0</v>
      </c>
      <c r="U137" s="34" t="n">
        <f aca="false">U116-U125</f>
        <v>0</v>
      </c>
      <c r="V137" s="34" t="n">
        <f aca="false">V116-V125</f>
        <v>0</v>
      </c>
      <c r="W137" s="34" t="n">
        <f aca="false">W116-W125</f>
        <v>0</v>
      </c>
      <c r="X137" s="34" t="n">
        <f aca="false">X116-X125</f>
        <v>0</v>
      </c>
      <c r="Y137" s="34" t="n">
        <f aca="false">Y116-Y125</f>
        <v>0</v>
      </c>
      <c r="Z137" s="34" t="n">
        <f aca="false">Z116-Z125</f>
        <v>0</v>
      </c>
      <c r="AA137" s="34" t="n">
        <f aca="false">AA116-AA125</f>
        <v>0</v>
      </c>
      <c r="AB137" s="34" t="n">
        <f aca="false">AB116-AB125</f>
        <v>0</v>
      </c>
      <c r="AC137" s="34" t="n">
        <f aca="false">AC116-AC125</f>
        <v>0</v>
      </c>
      <c r="AD137" s="34" t="n">
        <f aca="false">AD116-AD125</f>
        <v>0</v>
      </c>
      <c r="AE137" s="70" t="n">
        <f aca="false">SUM(AF137:AI137)</f>
        <v>0</v>
      </c>
      <c r="AF137" s="70" t="n">
        <f aca="false">SUM(AJ137:AL137)</f>
        <v>0</v>
      </c>
      <c r="AG137" s="70" t="n">
        <f aca="false">SUM(AM137:AO137)</f>
        <v>0</v>
      </c>
      <c r="AH137" s="70" t="n">
        <f aca="false">SUM(AP137:AR137)</f>
        <v>0</v>
      </c>
      <c r="AI137" s="70" t="n">
        <f aca="false">SUM(AS137:AU137)</f>
        <v>0</v>
      </c>
      <c r="AJ137" s="70" t="n">
        <f aca="false">AJ116-AJ125</f>
        <v>0</v>
      </c>
      <c r="AK137" s="70" t="n">
        <f aca="false">AK116-AK125</f>
        <v>0</v>
      </c>
      <c r="AL137" s="70" t="n">
        <f aca="false">AL116-AL125</f>
        <v>0</v>
      </c>
      <c r="AM137" s="70" t="n">
        <f aca="false">AM116-AM125</f>
        <v>0</v>
      </c>
      <c r="AN137" s="70" t="n">
        <f aca="false">AN116-AN125</f>
        <v>0</v>
      </c>
      <c r="AO137" s="70" t="n">
        <f aca="false">AO116-AO125</f>
        <v>0</v>
      </c>
      <c r="AP137" s="70" t="n">
        <f aca="false">AP116-AP125</f>
        <v>0</v>
      </c>
      <c r="AQ137" s="70" t="n">
        <f aca="false">AQ116-AQ125</f>
        <v>0</v>
      </c>
      <c r="AR137" s="70" t="n">
        <f aca="false">AR116-AR125</f>
        <v>0</v>
      </c>
      <c r="AS137" s="70" t="n">
        <f aca="false">AS116-AS125</f>
        <v>0</v>
      </c>
      <c r="AT137" s="70" t="n">
        <f aca="false">AT116-AT125</f>
        <v>0</v>
      </c>
      <c r="AU137" s="70" t="n">
        <f aca="false">AU116-AU125</f>
        <v>0</v>
      </c>
      <c r="AV137" s="34" t="n">
        <f aca="false">SUM(AW137:AZ137)</f>
        <v>0</v>
      </c>
      <c r="AW137" s="34" t="n">
        <f aca="false">AW116-AW125</f>
        <v>0</v>
      </c>
      <c r="AX137" s="34" t="n">
        <f aca="false">AX116-AX125</f>
        <v>0</v>
      </c>
      <c r="AY137" s="34" t="n">
        <f aca="false">AY116-AY125</f>
        <v>0</v>
      </c>
      <c r="AZ137" s="34" t="n">
        <f aca="false">AZ116-AZ125</f>
        <v>0</v>
      </c>
      <c r="BA137" s="34" t="n">
        <f aca="false">SUM(BB137:BE137)</f>
        <v>23540.47301</v>
      </c>
      <c r="BB137" s="34" t="n">
        <f aca="false">SUM(BF137:BH137)</f>
        <v>12535.128</v>
      </c>
      <c r="BC137" s="34" t="n">
        <f aca="false">SUM(BI137:BK137)</f>
        <v>1714.34501</v>
      </c>
      <c r="BD137" s="34" t="n">
        <f aca="false">SUM(BL137:BN137)</f>
        <v>0</v>
      </c>
      <c r="BE137" s="34" t="n">
        <f aca="false">SUM(BO137:BQ137)</f>
        <v>9291</v>
      </c>
      <c r="BF137" s="34" t="n">
        <f aca="false">BF116-BF125</f>
        <v>5229.513</v>
      </c>
      <c r="BG137" s="34" t="n">
        <f aca="false">BG116-BG125</f>
        <v>4071.232</v>
      </c>
      <c r="BH137" s="34" t="n">
        <f aca="false">BH116-BH125</f>
        <v>3234.383</v>
      </c>
      <c r="BI137" s="34" t="n">
        <f aca="false">BI116-BI125</f>
        <v>1714.34501</v>
      </c>
      <c r="BJ137" s="34" t="n">
        <f aca="false">BJ116-BJ125</f>
        <v>0</v>
      </c>
      <c r="BK137" s="34" t="n">
        <f aca="false">BK116-BK125</f>
        <v>0</v>
      </c>
      <c r="BL137" s="34" t="n">
        <f aca="false">BL116-BL125</f>
        <v>0</v>
      </c>
      <c r="BM137" s="34" t="n">
        <f aca="false">BM116-BM125</f>
        <v>0</v>
      </c>
      <c r="BN137" s="34" t="n">
        <f aca="false">BN116-BN125</f>
        <v>0</v>
      </c>
      <c r="BO137" s="34" t="n">
        <f aca="false">BO116-BO125</f>
        <v>1866</v>
      </c>
      <c r="BP137" s="34" t="n">
        <f aca="false">BP116-BP125</f>
        <v>3444</v>
      </c>
      <c r="BQ137" s="34" t="n">
        <f aca="false">BQ116-BQ125</f>
        <v>3981</v>
      </c>
      <c r="BR137" s="34" t="n">
        <f aca="false">SUM(BS137:BV137)</f>
        <v>24331</v>
      </c>
      <c r="BS137" s="34" t="n">
        <f aca="false">SUM(BW137:BY137)</f>
        <v>13271</v>
      </c>
      <c r="BT137" s="34" t="n">
        <f aca="false">SUM(BZ137:CB137)</f>
        <v>1769</v>
      </c>
      <c r="BU137" s="34" t="n">
        <f aca="false">SUM(CC137:CE137)</f>
        <v>0</v>
      </c>
      <c r="BV137" s="34" t="n">
        <f aca="false">SUM(CF137:CH137)</f>
        <v>9291</v>
      </c>
      <c r="BW137" s="34" t="n">
        <f aca="false">BW116-BW125</f>
        <v>4972</v>
      </c>
      <c r="BX137" s="34" t="n">
        <f aca="false">BX116-BX125</f>
        <v>4608</v>
      </c>
      <c r="BY137" s="34" t="n">
        <f aca="false">BY116-BY125</f>
        <v>3691</v>
      </c>
      <c r="BZ137" s="34" t="n">
        <f aca="false">BZ116-BZ125</f>
        <v>1769</v>
      </c>
      <c r="CA137" s="34" t="n">
        <f aca="false">CA116-CA125</f>
        <v>0</v>
      </c>
      <c r="CB137" s="34" t="n">
        <f aca="false">CB116-CB125</f>
        <v>0</v>
      </c>
      <c r="CC137" s="34" t="n">
        <f aca="false">CC116-CC125</f>
        <v>0</v>
      </c>
      <c r="CD137" s="34" t="n">
        <f aca="false">CD116-CD125</f>
        <v>0</v>
      </c>
      <c r="CE137" s="34" t="n">
        <f aca="false">CE116-CE125</f>
        <v>0</v>
      </c>
      <c r="CF137" s="34" t="n">
        <f aca="false">CF116-CF125</f>
        <v>1866</v>
      </c>
      <c r="CG137" s="34" t="n">
        <f aca="false">CG116-CG125</f>
        <v>3444</v>
      </c>
      <c r="CH137" s="34" t="n">
        <f aca="false">CH116-CH125</f>
        <v>3981</v>
      </c>
      <c r="CI137" s="34" t="n">
        <f aca="false" t="array" ref="CI137:CI137">BR137</f>
        <v>24331</v>
      </c>
      <c r="CJ137" s="34" t="n">
        <f aca="false" t="array" ref="CJ137:CJ137">CI137</f>
        <v>24331</v>
      </c>
      <c r="CK137" s="34" t="n">
        <f aca="false" t="array" ref="CK137:CK137">CJ137</f>
        <v>24331</v>
      </c>
      <c r="CL137" s="34" t="n">
        <f aca="false" t="array" ref="CL137:CL137">CK137</f>
        <v>24331</v>
      </c>
      <c r="CM137" s="70" t="n">
        <f aca="false">SUM(CN137:CQ137)</f>
        <v>0</v>
      </c>
      <c r="CN137" s="70" t="n">
        <f aca="false">SUM(CR137:CT137)</f>
        <v>0</v>
      </c>
      <c r="CO137" s="70" t="n">
        <f aca="false">SUM(CU137:CW137)</f>
        <v>0</v>
      </c>
      <c r="CP137" s="70" t="n">
        <f aca="false">SUM(CX137:CZ137)</f>
        <v>0</v>
      </c>
      <c r="CQ137" s="70" t="n">
        <f aca="false">SUM(DA137:DC137)</f>
        <v>0</v>
      </c>
      <c r="CR137" s="70" t="n">
        <f aca="false">CR116-CR125</f>
        <v>0</v>
      </c>
      <c r="CS137" s="70" t="n">
        <f aca="false">CS116-CS125</f>
        <v>0</v>
      </c>
      <c r="CT137" s="70" t="n">
        <f aca="false">CT116-CT125</f>
        <v>0</v>
      </c>
      <c r="CU137" s="70" t="n">
        <f aca="false">CU116-CU125</f>
        <v>0</v>
      </c>
      <c r="CV137" s="70" t="n">
        <f aca="false">CV116-CV125</f>
        <v>0</v>
      </c>
      <c r="CW137" s="70" t="n">
        <f aca="false">CW116-CW125</f>
        <v>0</v>
      </c>
      <c r="CX137" s="70" t="n">
        <f aca="false">CX116-CX125</f>
        <v>0</v>
      </c>
      <c r="CY137" s="70" t="n">
        <f aca="false">CY116-CY125</f>
        <v>0</v>
      </c>
      <c r="CZ137" s="70" t="n">
        <f aca="false">CZ116-CZ125</f>
        <v>0</v>
      </c>
      <c r="DA137" s="70" t="n">
        <f aca="false">DA116-DA125</f>
        <v>0</v>
      </c>
      <c r="DB137" s="70" t="n">
        <f aca="false">DB116-DB125</f>
        <v>0</v>
      </c>
      <c r="DC137" s="70" t="n">
        <f aca="false">DC116-DC125</f>
        <v>0</v>
      </c>
      <c r="DD137" s="71" t="n">
        <f aca="false">IF(AV137=0,0,CM137/AV137%)</f>
        <v>0</v>
      </c>
      <c r="DE137" s="71" t="n">
        <f aca="false">CM137-BR137</f>
        <v>-24331</v>
      </c>
      <c r="DF137" s="70" t="n">
        <f aca="false" t="array" ref="DF137:DF137">CM137</f>
        <v>0</v>
      </c>
      <c r="DG137" s="70" t="n">
        <f aca="false" t="array" ref="DG137:DG137">DF137</f>
        <v>0</v>
      </c>
      <c r="DH137" s="70" t="n">
        <f aca="false" t="array" ref="DH137:DH137">DG137</f>
        <v>0</v>
      </c>
      <c r="DI137" s="70" t="n">
        <f aca="false" t="array" ref="DI137:DI137">DH137</f>
        <v>0</v>
      </c>
      <c r="DJ137" s="70"/>
      <c r="DK137" s="70"/>
      <c r="DL137" s="70"/>
      <c r="DM137" s="70"/>
      <c r="DN137" s="70"/>
      <c r="DO137" s="70"/>
      <c r="DP137" s="70"/>
      <c r="DR137" s="36"/>
      <c r="DT137" s="37" t="s">
        <v>258</v>
      </c>
      <c r="DU137" s="37" t="s">
        <v>259</v>
      </c>
      <c r="DV137" s="37" t="s">
        <v>158</v>
      </c>
      <c r="DW137" s="38"/>
      <c r="DX137" s="38"/>
      <c r="DY137" s="38"/>
      <c r="DZ137" s="38"/>
    </row>
    <row r="138" customFormat="false" ht="15" hidden="false" customHeight="true" outlineLevel="0" collapsed="false">
      <c r="E138" s="1" t="n">
        <v>1</v>
      </c>
      <c r="G138" s="43" t="str">
        <f aca="false">G137&amp;".0.1"</f>
        <v>8.0.1</v>
      </c>
      <c r="H138" s="44" t="s">
        <v>171</v>
      </c>
      <c r="I138" s="44"/>
      <c r="J138" s="43" t="s">
        <v>161</v>
      </c>
      <c r="K138" s="45" t="n">
        <f aca="false">K117-K126</f>
        <v>0</v>
      </c>
      <c r="L138" s="45" t="n">
        <f aca="false">L117-L126</f>
        <v>0</v>
      </c>
      <c r="M138" s="45" t="n">
        <f aca="false">M117-M126</f>
        <v>0</v>
      </c>
      <c r="N138" s="45" t="n">
        <f aca="false">SUM(O138:R138)</f>
        <v>0</v>
      </c>
      <c r="O138" s="45" t="n">
        <f aca="false">SUM(S138:U138)</f>
        <v>0</v>
      </c>
      <c r="P138" s="45" t="n">
        <f aca="false">SUM(V138:X138)</f>
        <v>0</v>
      </c>
      <c r="Q138" s="45" t="n">
        <f aca="false">SUM(Y138:AA138)</f>
        <v>0</v>
      </c>
      <c r="R138" s="45" t="n">
        <f aca="false">SUM(AB138:AD138)</f>
        <v>0</v>
      </c>
      <c r="S138" s="45" t="n">
        <f aca="false">S117-S126</f>
        <v>0</v>
      </c>
      <c r="T138" s="45" t="n">
        <f aca="false">T117-T126</f>
        <v>0</v>
      </c>
      <c r="U138" s="45" t="n">
        <f aca="false">U117-U126</f>
        <v>0</v>
      </c>
      <c r="V138" s="45" t="n">
        <f aca="false">V117-V126</f>
        <v>0</v>
      </c>
      <c r="W138" s="45" t="n">
        <f aca="false">W117-W126</f>
        <v>0</v>
      </c>
      <c r="X138" s="45" t="n">
        <f aca="false">X117-X126</f>
        <v>0</v>
      </c>
      <c r="Y138" s="45" t="n">
        <f aca="false">Y117-Y126</f>
        <v>0</v>
      </c>
      <c r="Z138" s="45" t="n">
        <f aca="false">Z117-Z126</f>
        <v>0</v>
      </c>
      <c r="AA138" s="45" t="n">
        <f aca="false">AA117-AA126</f>
        <v>0</v>
      </c>
      <c r="AB138" s="45" t="n">
        <f aca="false">AB117-AB126</f>
        <v>0</v>
      </c>
      <c r="AC138" s="45" t="n">
        <f aca="false">AC117-AC126</f>
        <v>0</v>
      </c>
      <c r="AD138" s="45" t="n">
        <f aca="false">AD117-AD126</f>
        <v>0</v>
      </c>
      <c r="AE138" s="91" t="n">
        <f aca="false">SUM(AF138:AI138)</f>
        <v>0</v>
      </c>
      <c r="AF138" s="91" t="n">
        <f aca="false">SUM(AJ138:AL138)</f>
        <v>0</v>
      </c>
      <c r="AG138" s="91" t="n">
        <f aca="false">SUM(AM138:AO138)</f>
        <v>0</v>
      </c>
      <c r="AH138" s="91" t="n">
        <f aca="false">SUM(AP138:AR138)</f>
        <v>0</v>
      </c>
      <c r="AI138" s="91" t="n">
        <f aca="false">SUM(AS138:AU138)</f>
        <v>0</v>
      </c>
      <c r="AJ138" s="91" t="n">
        <f aca="false">AJ117-AJ126</f>
        <v>0</v>
      </c>
      <c r="AK138" s="91" t="n">
        <f aca="false">AK117-AK126</f>
        <v>0</v>
      </c>
      <c r="AL138" s="91" t="n">
        <f aca="false">AL117-AL126</f>
        <v>0</v>
      </c>
      <c r="AM138" s="91" t="n">
        <f aca="false">AM117-AM126</f>
        <v>0</v>
      </c>
      <c r="AN138" s="91" t="n">
        <f aca="false">AN117-AN126</f>
        <v>0</v>
      </c>
      <c r="AO138" s="91" t="n">
        <f aca="false">AO117-AO126</f>
        <v>0</v>
      </c>
      <c r="AP138" s="91" t="n">
        <f aca="false">AP117-AP126</f>
        <v>0</v>
      </c>
      <c r="AQ138" s="91" t="n">
        <f aca="false">AQ117-AQ126</f>
        <v>0</v>
      </c>
      <c r="AR138" s="91" t="n">
        <f aca="false">AR117-AR126</f>
        <v>0</v>
      </c>
      <c r="AS138" s="91" t="n">
        <f aca="false">AS117-AS126</f>
        <v>0</v>
      </c>
      <c r="AT138" s="91" t="n">
        <f aca="false">AT117-AT126</f>
        <v>0</v>
      </c>
      <c r="AU138" s="91" t="n">
        <f aca="false">AU117-AU126</f>
        <v>0</v>
      </c>
      <c r="AV138" s="45" t="n">
        <f aca="false">SUM(AW138:AZ138)</f>
        <v>0</v>
      </c>
      <c r="AW138" s="45" t="n">
        <f aca="false">AW117-AW126</f>
        <v>0</v>
      </c>
      <c r="AX138" s="45" t="n">
        <f aca="false">AX117-AX126</f>
        <v>0</v>
      </c>
      <c r="AY138" s="45" t="n">
        <f aca="false">AY117-AY126</f>
        <v>0</v>
      </c>
      <c r="AZ138" s="45" t="n">
        <f aca="false">AZ117-AZ126</f>
        <v>0</v>
      </c>
      <c r="BA138" s="45" t="n">
        <f aca="false">SUM(BB138:BE138)</f>
        <v>23540.47301</v>
      </c>
      <c r="BB138" s="45" t="n">
        <f aca="false">SUM(BF138:BH138)</f>
        <v>12535.128</v>
      </c>
      <c r="BC138" s="45" t="n">
        <f aca="false">SUM(BI138:BK138)</f>
        <v>1714.34501</v>
      </c>
      <c r="BD138" s="45" t="n">
        <f aca="false">SUM(BL138:BN138)</f>
        <v>0</v>
      </c>
      <c r="BE138" s="45" t="n">
        <f aca="false">SUM(BO138:BQ138)</f>
        <v>9291</v>
      </c>
      <c r="BF138" s="45" t="n">
        <f aca="false">BF117-BF126</f>
        <v>5229.513</v>
      </c>
      <c r="BG138" s="45" t="n">
        <f aca="false">BG117-BG126</f>
        <v>4071.232</v>
      </c>
      <c r="BH138" s="45" t="n">
        <f aca="false">BH117-BH126</f>
        <v>3234.383</v>
      </c>
      <c r="BI138" s="45" t="n">
        <f aca="false">BI117-BI126</f>
        <v>1714.34501</v>
      </c>
      <c r="BJ138" s="45" t="n">
        <f aca="false">BJ117-BJ126</f>
        <v>0</v>
      </c>
      <c r="BK138" s="45" t="n">
        <f aca="false">BK117-BK126</f>
        <v>0</v>
      </c>
      <c r="BL138" s="45" t="n">
        <f aca="false">BL117-BL126</f>
        <v>0</v>
      </c>
      <c r="BM138" s="45" t="n">
        <f aca="false">BM117-BM126</f>
        <v>0</v>
      </c>
      <c r="BN138" s="45" t="n">
        <f aca="false">BN117-BN126</f>
        <v>0</v>
      </c>
      <c r="BO138" s="45" t="n">
        <f aca="false">BO117-BO126</f>
        <v>1866</v>
      </c>
      <c r="BP138" s="45" t="n">
        <f aca="false">BP117-BP126</f>
        <v>3444</v>
      </c>
      <c r="BQ138" s="45" t="n">
        <f aca="false">BQ117-BQ126</f>
        <v>3981</v>
      </c>
      <c r="BR138" s="45" t="n">
        <f aca="false">SUM(BS138:BV138)</f>
        <v>24331</v>
      </c>
      <c r="BS138" s="45" t="n">
        <f aca="false">SUM(BW138:BY138)</f>
        <v>13271</v>
      </c>
      <c r="BT138" s="45" t="n">
        <f aca="false">SUM(BZ138:CB138)</f>
        <v>1769</v>
      </c>
      <c r="BU138" s="45" t="n">
        <f aca="false">SUM(CC138:CE138)</f>
        <v>0</v>
      </c>
      <c r="BV138" s="45" t="n">
        <f aca="false">SUM(CF138:CH138)</f>
        <v>9291</v>
      </c>
      <c r="BW138" s="45" t="n">
        <f aca="false">BW117-BW126</f>
        <v>4972</v>
      </c>
      <c r="BX138" s="45" t="n">
        <f aca="false">BX117-BX126</f>
        <v>4608</v>
      </c>
      <c r="BY138" s="45" t="n">
        <f aca="false">BY117-BY126</f>
        <v>3691</v>
      </c>
      <c r="BZ138" s="45" t="n">
        <f aca="false">BZ117-BZ126</f>
        <v>1769</v>
      </c>
      <c r="CA138" s="45" t="n">
        <f aca="false">CA117-CA126</f>
        <v>0</v>
      </c>
      <c r="CB138" s="45" t="n">
        <f aca="false">CB117-CB126</f>
        <v>0</v>
      </c>
      <c r="CC138" s="45" t="n">
        <f aca="false">CC117-CC126</f>
        <v>0</v>
      </c>
      <c r="CD138" s="45" t="n">
        <f aca="false">CD117-CD126</f>
        <v>0</v>
      </c>
      <c r="CE138" s="45" t="n">
        <f aca="false">CE117-CE126</f>
        <v>0</v>
      </c>
      <c r="CF138" s="45" t="n">
        <f aca="false">CF117-CF126</f>
        <v>1866</v>
      </c>
      <c r="CG138" s="45" t="n">
        <f aca="false">CG117-CG126</f>
        <v>3444</v>
      </c>
      <c r="CH138" s="45" t="n">
        <f aca="false">CH117-CH126</f>
        <v>3981</v>
      </c>
      <c r="CI138" s="45" t="n">
        <f aca="false" t="array" ref="CI138:CI138">BR138</f>
        <v>24331</v>
      </c>
      <c r="CJ138" s="45" t="n">
        <f aca="false" t="array" ref="CJ138:CJ138">CI138</f>
        <v>24331</v>
      </c>
      <c r="CK138" s="45" t="n">
        <f aca="false" t="array" ref="CK138:CK138">CJ138</f>
        <v>24331</v>
      </c>
      <c r="CL138" s="45" t="n">
        <f aca="false" t="array" ref="CL138:CL138">CK138</f>
        <v>24331</v>
      </c>
      <c r="CM138" s="91" t="n">
        <f aca="false">SUM(CN138:CQ138)</f>
        <v>0</v>
      </c>
      <c r="CN138" s="91" t="n">
        <f aca="false">SUM(CR138:CT138)</f>
        <v>0</v>
      </c>
      <c r="CO138" s="91" t="n">
        <f aca="false">SUM(CU138:CW138)</f>
        <v>0</v>
      </c>
      <c r="CP138" s="91" t="n">
        <f aca="false">SUM(CX138:CZ138)</f>
        <v>0</v>
      </c>
      <c r="CQ138" s="91" t="n">
        <f aca="false">SUM(DA138:DC138)</f>
        <v>0</v>
      </c>
      <c r="CR138" s="91" t="n">
        <f aca="false">CR117-CR126</f>
        <v>0</v>
      </c>
      <c r="CS138" s="91" t="n">
        <f aca="false">CS117-CS126</f>
        <v>0</v>
      </c>
      <c r="CT138" s="91" t="n">
        <f aca="false">CT117-CT126</f>
        <v>0</v>
      </c>
      <c r="CU138" s="91" t="n">
        <f aca="false">CU117-CU126</f>
        <v>0</v>
      </c>
      <c r="CV138" s="91" t="n">
        <f aca="false">CV117-CV126</f>
        <v>0</v>
      </c>
      <c r="CW138" s="91" t="n">
        <f aca="false">CW117-CW126</f>
        <v>0</v>
      </c>
      <c r="CX138" s="91" t="n">
        <f aca="false">CX117-CX126</f>
        <v>0</v>
      </c>
      <c r="CY138" s="91" t="n">
        <f aca="false">CY117-CY126</f>
        <v>0</v>
      </c>
      <c r="CZ138" s="91" t="n">
        <f aca="false">CZ117-CZ126</f>
        <v>0</v>
      </c>
      <c r="DA138" s="91" t="n">
        <f aca="false">DA117-DA126</f>
        <v>0</v>
      </c>
      <c r="DB138" s="91" t="n">
        <f aca="false">DB117-DB126</f>
        <v>0</v>
      </c>
      <c r="DC138" s="91" t="n">
        <f aca="false">DC117-DC126</f>
        <v>0</v>
      </c>
      <c r="DD138" s="71" t="n">
        <f aca="false">IF(AV138=0,0,CM138/AV138%)</f>
        <v>0</v>
      </c>
      <c r="DE138" s="71" t="n">
        <f aca="false">CM138-BR138</f>
        <v>-24331</v>
      </c>
      <c r="DF138" s="70" t="n">
        <f aca="false" t="array" ref="DF138:DF138">CM138</f>
        <v>0</v>
      </c>
      <c r="DG138" s="70" t="n">
        <f aca="false" t="array" ref="DG138:DG138">DF138</f>
        <v>0</v>
      </c>
      <c r="DH138" s="70" t="n">
        <f aca="false" t="array" ref="DH138:DH138">DG138</f>
        <v>0</v>
      </c>
      <c r="DI138" s="70" t="n">
        <f aca="false" t="array" ref="DI138:DI138">DH138</f>
        <v>0</v>
      </c>
      <c r="DJ138" s="70"/>
      <c r="DK138" s="70"/>
      <c r="DL138" s="70"/>
      <c r="DM138" s="70"/>
      <c r="DN138" s="70"/>
      <c r="DO138" s="70"/>
      <c r="DP138" s="70"/>
      <c r="DT138" s="37" t="s">
        <v>258</v>
      </c>
      <c r="DU138" s="37" t="s">
        <v>259</v>
      </c>
      <c r="DV138" s="37" t="s">
        <v>158</v>
      </c>
      <c r="DW138" s="38" t="s">
        <v>171</v>
      </c>
      <c r="DX138" s="38"/>
      <c r="DY138" s="38"/>
      <c r="DZ138" s="38"/>
    </row>
    <row r="139" customFormat="false" ht="15" hidden="false" customHeight="true" outlineLevel="0" collapsed="false">
      <c r="E139" s="1" t="n">
        <v>2</v>
      </c>
      <c r="G139" s="43" t="str">
        <f aca="false">G137&amp;".0.2"</f>
        <v>8.0.2</v>
      </c>
      <c r="H139" s="44" t="s">
        <v>172</v>
      </c>
      <c r="I139" s="44"/>
      <c r="J139" s="43" t="s">
        <v>161</v>
      </c>
      <c r="K139" s="45" t="n">
        <f aca="false">K118-K127</f>
        <v>0</v>
      </c>
      <c r="L139" s="45" t="n">
        <f aca="false">L118-L127</f>
        <v>0</v>
      </c>
      <c r="M139" s="45" t="n">
        <f aca="false">M118-M127</f>
        <v>0</v>
      </c>
      <c r="N139" s="45" t="n">
        <f aca="false">SUM(O139:R139)</f>
        <v>0</v>
      </c>
      <c r="O139" s="45" t="n">
        <f aca="false">SUM(S139:U139)</f>
        <v>0</v>
      </c>
      <c r="P139" s="45" t="n">
        <f aca="false">SUM(V139:X139)</f>
        <v>0</v>
      </c>
      <c r="Q139" s="45" t="n">
        <f aca="false">SUM(Y139:AA139)</f>
        <v>0</v>
      </c>
      <c r="R139" s="45" t="n">
        <f aca="false">SUM(AB139:AD139)</f>
        <v>0</v>
      </c>
      <c r="S139" s="45" t="n">
        <f aca="false">S118-S127</f>
        <v>0</v>
      </c>
      <c r="T139" s="45" t="n">
        <f aca="false">T118-T127</f>
        <v>0</v>
      </c>
      <c r="U139" s="45" t="n">
        <f aca="false">U118-U127</f>
        <v>0</v>
      </c>
      <c r="V139" s="45" t="n">
        <f aca="false">V118-V127</f>
        <v>0</v>
      </c>
      <c r="W139" s="45" t="n">
        <f aca="false">W118-W127</f>
        <v>0</v>
      </c>
      <c r="X139" s="45" t="n">
        <f aca="false">X118-X127</f>
        <v>0</v>
      </c>
      <c r="Y139" s="45" t="n">
        <f aca="false">Y118-Y127</f>
        <v>0</v>
      </c>
      <c r="Z139" s="45" t="n">
        <f aca="false">Z118-Z127</f>
        <v>0</v>
      </c>
      <c r="AA139" s="45" t="n">
        <f aca="false">AA118-AA127</f>
        <v>0</v>
      </c>
      <c r="AB139" s="45" t="n">
        <f aca="false">AB118-AB127</f>
        <v>0</v>
      </c>
      <c r="AC139" s="45" t="n">
        <f aca="false">AC118-AC127</f>
        <v>0</v>
      </c>
      <c r="AD139" s="45" t="n">
        <f aca="false">AD118-AD127</f>
        <v>0</v>
      </c>
      <c r="AE139" s="91" t="n">
        <f aca="false">SUM(AF139:AI139)</f>
        <v>0</v>
      </c>
      <c r="AF139" s="91" t="n">
        <f aca="false">SUM(AJ139:AL139)</f>
        <v>0</v>
      </c>
      <c r="AG139" s="91" t="n">
        <f aca="false">SUM(AM139:AO139)</f>
        <v>0</v>
      </c>
      <c r="AH139" s="91" t="n">
        <f aca="false">SUM(AP139:AR139)</f>
        <v>0</v>
      </c>
      <c r="AI139" s="91" t="n">
        <f aca="false">SUM(AS139:AU139)</f>
        <v>0</v>
      </c>
      <c r="AJ139" s="91" t="n">
        <f aca="false">AJ118-AJ127</f>
        <v>0</v>
      </c>
      <c r="AK139" s="91" t="n">
        <f aca="false">AK118-AK127</f>
        <v>0</v>
      </c>
      <c r="AL139" s="91" t="n">
        <f aca="false">AL118-AL127</f>
        <v>0</v>
      </c>
      <c r="AM139" s="91" t="n">
        <f aca="false">AM118-AM127</f>
        <v>0</v>
      </c>
      <c r="AN139" s="91" t="n">
        <f aca="false">AN118-AN127</f>
        <v>0</v>
      </c>
      <c r="AO139" s="91" t="n">
        <f aca="false">AO118-AO127</f>
        <v>0</v>
      </c>
      <c r="AP139" s="91" t="n">
        <f aca="false">AP118-AP127</f>
        <v>0</v>
      </c>
      <c r="AQ139" s="91" t="n">
        <f aca="false">AQ118-AQ127</f>
        <v>0</v>
      </c>
      <c r="AR139" s="91" t="n">
        <f aca="false">AR118-AR127</f>
        <v>0</v>
      </c>
      <c r="AS139" s="91" t="n">
        <f aca="false">AS118-AS127</f>
        <v>0</v>
      </c>
      <c r="AT139" s="91" t="n">
        <f aca="false">AT118-AT127</f>
        <v>0</v>
      </c>
      <c r="AU139" s="91" t="n">
        <f aca="false">AU118-AU127</f>
        <v>0</v>
      </c>
      <c r="AV139" s="45" t="n">
        <f aca="false">SUM(AW139:AZ139)</f>
        <v>0</v>
      </c>
      <c r="AW139" s="45" t="n">
        <f aca="false">AW118-AW127</f>
        <v>0</v>
      </c>
      <c r="AX139" s="45" t="n">
        <f aca="false">AX118-AX127</f>
        <v>0</v>
      </c>
      <c r="AY139" s="45" t="n">
        <f aca="false">AY118-AY127</f>
        <v>0</v>
      </c>
      <c r="AZ139" s="45" t="n">
        <f aca="false">AZ118-AZ127</f>
        <v>0</v>
      </c>
      <c r="BA139" s="45" t="n">
        <f aca="false">SUM(BB139:BE139)</f>
        <v>0</v>
      </c>
      <c r="BB139" s="45" t="n">
        <f aca="false">SUM(BF139:BH139)</f>
        <v>0</v>
      </c>
      <c r="BC139" s="45" t="n">
        <f aca="false">SUM(BI139:BK139)</f>
        <v>0</v>
      </c>
      <c r="BD139" s="45" t="n">
        <f aca="false">SUM(BL139:BN139)</f>
        <v>0</v>
      </c>
      <c r="BE139" s="45" t="n">
        <f aca="false">SUM(BO139:BQ139)</f>
        <v>0</v>
      </c>
      <c r="BF139" s="45" t="n">
        <f aca="false">BF118-BF127</f>
        <v>0</v>
      </c>
      <c r="BG139" s="45" t="n">
        <f aca="false">BG118-BG127</f>
        <v>0</v>
      </c>
      <c r="BH139" s="45" t="n">
        <f aca="false">BH118-BH127</f>
        <v>0</v>
      </c>
      <c r="BI139" s="45" t="n">
        <f aca="false">BI118-BI127</f>
        <v>0</v>
      </c>
      <c r="BJ139" s="45" t="n">
        <f aca="false">BJ118-BJ127</f>
        <v>0</v>
      </c>
      <c r="BK139" s="45" t="n">
        <f aca="false">BK118-BK127</f>
        <v>0</v>
      </c>
      <c r="BL139" s="45" t="n">
        <f aca="false">BL118-BL127</f>
        <v>0</v>
      </c>
      <c r="BM139" s="45" t="n">
        <f aca="false">BM118-BM127</f>
        <v>0</v>
      </c>
      <c r="BN139" s="45" t="n">
        <f aca="false">BN118-BN127</f>
        <v>0</v>
      </c>
      <c r="BO139" s="45" t="n">
        <f aca="false">BO118-BO127</f>
        <v>0</v>
      </c>
      <c r="BP139" s="45" t="n">
        <f aca="false">BP118-BP127</f>
        <v>0</v>
      </c>
      <c r="BQ139" s="45" t="n">
        <f aca="false">BQ118-BQ127</f>
        <v>0</v>
      </c>
      <c r="BR139" s="45" t="n">
        <f aca="false">SUM(BS139:BV139)</f>
        <v>0</v>
      </c>
      <c r="BS139" s="45" t="n">
        <f aca="false">SUM(BW139:BY139)</f>
        <v>0</v>
      </c>
      <c r="BT139" s="45" t="n">
        <f aca="false">SUM(BZ139:CB139)</f>
        <v>0</v>
      </c>
      <c r="BU139" s="45" t="n">
        <f aca="false">SUM(CC139:CE139)</f>
        <v>0</v>
      </c>
      <c r="BV139" s="45" t="n">
        <f aca="false">SUM(CF139:CH139)</f>
        <v>0</v>
      </c>
      <c r="BW139" s="45" t="n">
        <f aca="false">BW118-BW127</f>
        <v>0</v>
      </c>
      <c r="BX139" s="45" t="n">
        <f aca="false">BX118-BX127</f>
        <v>0</v>
      </c>
      <c r="BY139" s="45" t="n">
        <f aca="false">BY118-BY127</f>
        <v>0</v>
      </c>
      <c r="BZ139" s="45" t="n">
        <f aca="false">BZ118-BZ127</f>
        <v>0</v>
      </c>
      <c r="CA139" s="45" t="n">
        <f aca="false">CA118-CA127</f>
        <v>0</v>
      </c>
      <c r="CB139" s="45" t="n">
        <f aca="false">CB118-CB127</f>
        <v>0</v>
      </c>
      <c r="CC139" s="45" t="n">
        <f aca="false">CC118-CC127</f>
        <v>0</v>
      </c>
      <c r="CD139" s="45" t="n">
        <f aca="false">CD118-CD127</f>
        <v>0</v>
      </c>
      <c r="CE139" s="45" t="n">
        <f aca="false">CE118-CE127</f>
        <v>0</v>
      </c>
      <c r="CF139" s="45" t="n">
        <f aca="false">CF118-CF127</f>
        <v>0</v>
      </c>
      <c r="CG139" s="45" t="n">
        <f aca="false">CG118-CG127</f>
        <v>0</v>
      </c>
      <c r="CH139" s="45" t="n">
        <f aca="false">CH118-CH127</f>
        <v>0</v>
      </c>
      <c r="CI139" s="45" t="n">
        <f aca="false" t="array" ref="CI139:CI139">BR139</f>
        <v>0</v>
      </c>
      <c r="CJ139" s="45" t="n">
        <f aca="false" t="array" ref="CJ139:CJ139">CI139</f>
        <v>0</v>
      </c>
      <c r="CK139" s="45" t="n">
        <f aca="false" t="array" ref="CK139:CK139">CJ139</f>
        <v>0</v>
      </c>
      <c r="CL139" s="45" t="n">
        <f aca="false" t="array" ref="CL139:CL139">CK139</f>
        <v>0</v>
      </c>
      <c r="CM139" s="91" t="n">
        <f aca="false">SUM(CN139:CQ139)</f>
        <v>0</v>
      </c>
      <c r="CN139" s="91" t="n">
        <f aca="false">SUM(CR139:CT139)</f>
        <v>0</v>
      </c>
      <c r="CO139" s="91" t="n">
        <f aca="false">SUM(CU139:CW139)</f>
        <v>0</v>
      </c>
      <c r="CP139" s="91" t="n">
        <f aca="false">SUM(CX139:CZ139)</f>
        <v>0</v>
      </c>
      <c r="CQ139" s="91" t="n">
        <f aca="false">SUM(DA139:DC139)</f>
        <v>0</v>
      </c>
      <c r="CR139" s="91" t="n">
        <f aca="false">CR118-CR127</f>
        <v>0</v>
      </c>
      <c r="CS139" s="91" t="n">
        <f aca="false">CS118-CS127</f>
        <v>0</v>
      </c>
      <c r="CT139" s="91" t="n">
        <f aca="false">CT118-CT127</f>
        <v>0</v>
      </c>
      <c r="CU139" s="91" t="n">
        <f aca="false">CU118-CU127</f>
        <v>0</v>
      </c>
      <c r="CV139" s="91" t="n">
        <f aca="false">CV118-CV127</f>
        <v>0</v>
      </c>
      <c r="CW139" s="91" t="n">
        <f aca="false">CW118-CW127</f>
        <v>0</v>
      </c>
      <c r="CX139" s="91" t="n">
        <f aca="false">CX118-CX127</f>
        <v>0</v>
      </c>
      <c r="CY139" s="91" t="n">
        <f aca="false">CY118-CY127</f>
        <v>0</v>
      </c>
      <c r="CZ139" s="91" t="n">
        <f aca="false">CZ118-CZ127</f>
        <v>0</v>
      </c>
      <c r="DA139" s="91" t="n">
        <f aca="false">DA118-DA127</f>
        <v>0</v>
      </c>
      <c r="DB139" s="91" t="n">
        <f aca="false">DB118-DB127</f>
        <v>0</v>
      </c>
      <c r="DC139" s="91" t="n">
        <f aca="false">DC118-DC127</f>
        <v>0</v>
      </c>
      <c r="DD139" s="71" t="n">
        <f aca="false">IF(AV139=0,0,CM139/AV139%)</f>
        <v>0</v>
      </c>
      <c r="DE139" s="71" t="n">
        <f aca="false">CM139-BR139</f>
        <v>0</v>
      </c>
      <c r="DF139" s="70" t="n">
        <f aca="false" t="array" ref="DF139:DF139">CM139</f>
        <v>0</v>
      </c>
      <c r="DG139" s="70" t="n">
        <f aca="false" t="array" ref="DG139:DG139">DF139</f>
        <v>0</v>
      </c>
      <c r="DH139" s="70" t="n">
        <f aca="false" t="array" ref="DH139:DH139">DG139</f>
        <v>0</v>
      </c>
      <c r="DI139" s="70" t="n">
        <f aca="false" t="array" ref="DI139:DI139">DH139</f>
        <v>0</v>
      </c>
      <c r="DJ139" s="70"/>
      <c r="DK139" s="70"/>
      <c r="DL139" s="70"/>
      <c r="DM139" s="70"/>
      <c r="DN139" s="70"/>
      <c r="DO139" s="70"/>
      <c r="DP139" s="70"/>
      <c r="DT139" s="37" t="s">
        <v>258</v>
      </c>
      <c r="DU139" s="37" t="s">
        <v>259</v>
      </c>
      <c r="DV139" s="37" t="s">
        <v>158</v>
      </c>
      <c r="DW139" s="38" t="s">
        <v>173</v>
      </c>
      <c r="DX139" s="38"/>
      <c r="DY139" s="38"/>
      <c r="DZ139" s="38"/>
    </row>
    <row r="140" customFormat="false" ht="15" hidden="false" customHeight="true" outlineLevel="0" collapsed="false">
      <c r="E140" s="1" t="n">
        <v>3</v>
      </c>
      <c r="G140" s="43" t="str">
        <f aca="false">G139&amp;".1"</f>
        <v>8.0.2.1</v>
      </c>
      <c r="H140" s="47" t="s">
        <v>174</v>
      </c>
      <c r="I140" s="47"/>
      <c r="J140" s="43" t="s">
        <v>161</v>
      </c>
      <c r="K140" s="45" t="n">
        <f aca="false">K119-K128</f>
        <v>0</v>
      </c>
      <c r="L140" s="45" t="n">
        <f aca="false">L119-L128</f>
        <v>0</v>
      </c>
      <c r="M140" s="45" t="n">
        <f aca="false">M119-M128</f>
        <v>0</v>
      </c>
      <c r="N140" s="45" t="n">
        <f aca="false">SUM(O140:R140)</f>
        <v>0</v>
      </c>
      <c r="O140" s="45" t="n">
        <f aca="false">SUM(S140:U140)</f>
        <v>0</v>
      </c>
      <c r="P140" s="45" t="n">
        <f aca="false">SUM(V140:X140)</f>
        <v>0</v>
      </c>
      <c r="Q140" s="45" t="n">
        <f aca="false">SUM(Y140:AA140)</f>
        <v>0</v>
      </c>
      <c r="R140" s="45" t="n">
        <f aca="false">SUM(AB140:AD140)</f>
        <v>0</v>
      </c>
      <c r="S140" s="45" t="n">
        <f aca="false">S119-S128</f>
        <v>0</v>
      </c>
      <c r="T140" s="45" t="n">
        <f aca="false">T119-T128</f>
        <v>0</v>
      </c>
      <c r="U140" s="45" t="n">
        <f aca="false">U119-U128</f>
        <v>0</v>
      </c>
      <c r="V140" s="45" t="n">
        <f aca="false">V119-V128</f>
        <v>0</v>
      </c>
      <c r="W140" s="45" t="n">
        <f aca="false">W119-W128</f>
        <v>0</v>
      </c>
      <c r="X140" s="45" t="n">
        <f aca="false">X119-X128</f>
        <v>0</v>
      </c>
      <c r="Y140" s="45" t="n">
        <f aca="false">Y119-Y128</f>
        <v>0</v>
      </c>
      <c r="Z140" s="45" t="n">
        <f aca="false">Z119-Z128</f>
        <v>0</v>
      </c>
      <c r="AA140" s="45" t="n">
        <f aca="false">AA119-AA128</f>
        <v>0</v>
      </c>
      <c r="AB140" s="45" t="n">
        <f aca="false">AB119-AB128</f>
        <v>0</v>
      </c>
      <c r="AC140" s="45" t="n">
        <f aca="false">AC119-AC128</f>
        <v>0</v>
      </c>
      <c r="AD140" s="45" t="n">
        <f aca="false">AD119-AD128</f>
        <v>0</v>
      </c>
      <c r="AE140" s="91" t="n">
        <f aca="false">SUM(AF140:AI140)</f>
        <v>0</v>
      </c>
      <c r="AF140" s="91" t="n">
        <f aca="false">SUM(AJ140:AL140)</f>
        <v>0</v>
      </c>
      <c r="AG140" s="91" t="n">
        <f aca="false">SUM(AM140:AO140)</f>
        <v>0</v>
      </c>
      <c r="AH140" s="91" t="n">
        <f aca="false">SUM(AP140:AR140)</f>
        <v>0</v>
      </c>
      <c r="AI140" s="91" t="n">
        <f aca="false">SUM(AS140:AU140)</f>
        <v>0</v>
      </c>
      <c r="AJ140" s="91" t="n">
        <f aca="false">AJ119-AJ128</f>
        <v>0</v>
      </c>
      <c r="AK140" s="91" t="n">
        <f aca="false">AK119-AK128</f>
        <v>0</v>
      </c>
      <c r="AL140" s="91" t="n">
        <f aca="false">AL119-AL128</f>
        <v>0</v>
      </c>
      <c r="AM140" s="91" t="n">
        <f aca="false">AM119-AM128</f>
        <v>0</v>
      </c>
      <c r="AN140" s="91" t="n">
        <f aca="false">AN119-AN128</f>
        <v>0</v>
      </c>
      <c r="AO140" s="91" t="n">
        <f aca="false">AO119-AO128</f>
        <v>0</v>
      </c>
      <c r="AP140" s="91" t="n">
        <f aca="false">AP119-AP128</f>
        <v>0</v>
      </c>
      <c r="AQ140" s="91" t="n">
        <f aca="false">AQ119-AQ128</f>
        <v>0</v>
      </c>
      <c r="AR140" s="91" t="n">
        <f aca="false">AR119-AR128</f>
        <v>0</v>
      </c>
      <c r="AS140" s="91" t="n">
        <f aca="false">AS119-AS128</f>
        <v>0</v>
      </c>
      <c r="AT140" s="91" t="n">
        <f aca="false">AT119-AT128</f>
        <v>0</v>
      </c>
      <c r="AU140" s="91" t="n">
        <f aca="false">AU119-AU128</f>
        <v>0</v>
      </c>
      <c r="AV140" s="45" t="n">
        <f aca="false">SUM(AW140:AZ140)</f>
        <v>0</v>
      </c>
      <c r="AW140" s="45" t="n">
        <f aca="false">AW119-AW128</f>
        <v>0</v>
      </c>
      <c r="AX140" s="45" t="n">
        <f aca="false">AX119-AX128</f>
        <v>0</v>
      </c>
      <c r="AY140" s="45" t="n">
        <f aca="false">AY119-AY128</f>
        <v>0</v>
      </c>
      <c r="AZ140" s="45" t="n">
        <f aca="false">AZ119-AZ128</f>
        <v>0</v>
      </c>
      <c r="BA140" s="45" t="n">
        <f aca="false">SUM(BB140:BE140)</f>
        <v>0</v>
      </c>
      <c r="BB140" s="45" t="n">
        <f aca="false">SUM(BF140:BH140)</f>
        <v>0</v>
      </c>
      <c r="BC140" s="45" t="n">
        <f aca="false">SUM(BI140:BK140)</f>
        <v>0</v>
      </c>
      <c r="BD140" s="45" t="n">
        <f aca="false">SUM(BL140:BN140)</f>
        <v>0</v>
      </c>
      <c r="BE140" s="45" t="n">
        <f aca="false">SUM(BO140:BQ140)</f>
        <v>0</v>
      </c>
      <c r="BF140" s="45" t="n">
        <f aca="false">BF119-BF128</f>
        <v>0</v>
      </c>
      <c r="BG140" s="45" t="n">
        <f aca="false">BG119-BG128</f>
        <v>0</v>
      </c>
      <c r="BH140" s="45" t="n">
        <f aca="false">BH119-BH128</f>
        <v>0</v>
      </c>
      <c r="BI140" s="45" t="n">
        <f aca="false">BI119-BI128</f>
        <v>0</v>
      </c>
      <c r="BJ140" s="45" t="n">
        <f aca="false">BJ119-BJ128</f>
        <v>0</v>
      </c>
      <c r="BK140" s="45" t="n">
        <f aca="false">BK119-BK128</f>
        <v>0</v>
      </c>
      <c r="BL140" s="45" t="n">
        <f aca="false">BL119-BL128</f>
        <v>0</v>
      </c>
      <c r="BM140" s="45" t="n">
        <f aca="false">BM119-BM128</f>
        <v>0</v>
      </c>
      <c r="BN140" s="45" t="n">
        <f aca="false">BN119-BN128</f>
        <v>0</v>
      </c>
      <c r="BO140" s="45" t="n">
        <f aca="false">BO119-BO128</f>
        <v>0</v>
      </c>
      <c r="BP140" s="45" t="n">
        <f aca="false">BP119-BP128</f>
        <v>0</v>
      </c>
      <c r="BQ140" s="45" t="n">
        <f aca="false">BQ119-BQ128</f>
        <v>0</v>
      </c>
      <c r="BR140" s="45" t="n">
        <f aca="false">SUM(BS140:BV140)</f>
        <v>0</v>
      </c>
      <c r="BS140" s="45" t="n">
        <f aca="false">SUM(BW140:BY140)</f>
        <v>0</v>
      </c>
      <c r="BT140" s="45" t="n">
        <f aca="false">SUM(BZ140:CB140)</f>
        <v>0</v>
      </c>
      <c r="BU140" s="45" t="n">
        <f aca="false">SUM(CC140:CE140)</f>
        <v>0</v>
      </c>
      <c r="BV140" s="45" t="n">
        <f aca="false">SUM(CF140:CH140)</f>
        <v>0</v>
      </c>
      <c r="BW140" s="45" t="n">
        <f aca="false">BW119-BW128</f>
        <v>0</v>
      </c>
      <c r="BX140" s="45" t="n">
        <f aca="false">BX119-BX128</f>
        <v>0</v>
      </c>
      <c r="BY140" s="45" t="n">
        <f aca="false">BY119-BY128</f>
        <v>0</v>
      </c>
      <c r="BZ140" s="45" t="n">
        <f aca="false">BZ119-BZ128</f>
        <v>0</v>
      </c>
      <c r="CA140" s="45" t="n">
        <f aca="false">CA119-CA128</f>
        <v>0</v>
      </c>
      <c r="CB140" s="45" t="n">
        <f aca="false">CB119-CB128</f>
        <v>0</v>
      </c>
      <c r="CC140" s="45" t="n">
        <f aca="false">CC119-CC128</f>
        <v>0</v>
      </c>
      <c r="CD140" s="45" t="n">
        <f aca="false">CD119-CD128</f>
        <v>0</v>
      </c>
      <c r="CE140" s="45" t="n">
        <f aca="false">CE119-CE128</f>
        <v>0</v>
      </c>
      <c r="CF140" s="45" t="n">
        <f aca="false">CF119-CF128</f>
        <v>0</v>
      </c>
      <c r="CG140" s="45" t="n">
        <f aca="false">CG119-CG128</f>
        <v>0</v>
      </c>
      <c r="CH140" s="45" t="n">
        <f aca="false">CH119-CH128</f>
        <v>0</v>
      </c>
      <c r="CI140" s="45" t="n">
        <f aca="false" t="array" ref="CI140:CI140">BR140</f>
        <v>0</v>
      </c>
      <c r="CJ140" s="45" t="n">
        <f aca="false" t="array" ref="CJ140:CJ140">CI140</f>
        <v>0</v>
      </c>
      <c r="CK140" s="45" t="n">
        <f aca="false" t="array" ref="CK140:CK140">CJ140</f>
        <v>0</v>
      </c>
      <c r="CL140" s="45" t="n">
        <f aca="false" t="array" ref="CL140:CL140">CK140</f>
        <v>0</v>
      </c>
      <c r="CM140" s="91" t="n">
        <f aca="false">SUM(CN140:CQ140)</f>
        <v>0</v>
      </c>
      <c r="CN140" s="91" t="n">
        <f aca="false">SUM(CR140:CT140)</f>
        <v>0</v>
      </c>
      <c r="CO140" s="91" t="n">
        <f aca="false">SUM(CU140:CW140)</f>
        <v>0</v>
      </c>
      <c r="CP140" s="91" t="n">
        <f aca="false">SUM(CX140:CZ140)</f>
        <v>0</v>
      </c>
      <c r="CQ140" s="91" t="n">
        <f aca="false">SUM(DA140:DC140)</f>
        <v>0</v>
      </c>
      <c r="CR140" s="91" t="n">
        <f aca="false">CR119-CR128</f>
        <v>0</v>
      </c>
      <c r="CS140" s="91" t="n">
        <f aca="false">CS119-CS128</f>
        <v>0</v>
      </c>
      <c r="CT140" s="91" t="n">
        <f aca="false">CT119-CT128</f>
        <v>0</v>
      </c>
      <c r="CU140" s="91" t="n">
        <f aca="false">CU119-CU128</f>
        <v>0</v>
      </c>
      <c r="CV140" s="91" t="n">
        <f aca="false">CV119-CV128</f>
        <v>0</v>
      </c>
      <c r="CW140" s="91" t="n">
        <f aca="false">CW119-CW128</f>
        <v>0</v>
      </c>
      <c r="CX140" s="91" t="n">
        <f aca="false">CX119-CX128</f>
        <v>0</v>
      </c>
      <c r="CY140" s="91" t="n">
        <f aca="false">CY119-CY128</f>
        <v>0</v>
      </c>
      <c r="CZ140" s="91" t="n">
        <f aca="false">CZ119-CZ128</f>
        <v>0</v>
      </c>
      <c r="DA140" s="91" t="n">
        <f aca="false">DA119-DA128</f>
        <v>0</v>
      </c>
      <c r="DB140" s="91" t="n">
        <f aca="false">DB119-DB128</f>
        <v>0</v>
      </c>
      <c r="DC140" s="91" t="n">
        <f aca="false">DC119-DC128</f>
        <v>0</v>
      </c>
      <c r="DD140" s="71" t="n">
        <f aca="false">IF(AV140=0,0,CM140/AV140%)</f>
        <v>0</v>
      </c>
      <c r="DE140" s="71" t="n">
        <f aca="false">CM140-BR140</f>
        <v>0</v>
      </c>
      <c r="DF140" s="70" t="n">
        <f aca="false" t="array" ref="DF140:DF140">CM140</f>
        <v>0</v>
      </c>
      <c r="DG140" s="70" t="n">
        <f aca="false" t="array" ref="DG140:DG140">DF140</f>
        <v>0</v>
      </c>
      <c r="DH140" s="70" t="n">
        <f aca="false" t="array" ref="DH140:DH140">DG140</f>
        <v>0</v>
      </c>
      <c r="DI140" s="70" t="n">
        <f aca="false" t="array" ref="DI140:DI140">DH140</f>
        <v>0</v>
      </c>
      <c r="DJ140" s="70"/>
      <c r="DK140" s="70"/>
      <c r="DL140" s="70"/>
      <c r="DM140" s="70"/>
      <c r="DN140" s="70"/>
      <c r="DO140" s="70"/>
      <c r="DP140" s="70"/>
      <c r="DT140" s="37" t="s">
        <v>258</v>
      </c>
      <c r="DU140" s="37" t="s">
        <v>259</v>
      </c>
      <c r="DV140" s="37" t="s">
        <v>158</v>
      </c>
      <c r="DW140" s="38" t="s">
        <v>174</v>
      </c>
      <c r="DX140" s="38"/>
      <c r="DY140" s="38"/>
      <c r="DZ140" s="38"/>
    </row>
    <row r="141" customFormat="false" ht="15" hidden="false" customHeight="true" outlineLevel="0" collapsed="false">
      <c r="E141" s="1" t="n">
        <v>4</v>
      </c>
      <c r="G141" s="43" t="str">
        <f aca="false">G139&amp;".2"</f>
        <v>8.0.2.2</v>
      </c>
      <c r="H141" s="47" t="s">
        <v>175</v>
      </c>
      <c r="I141" s="47"/>
      <c r="J141" s="43" t="s">
        <v>161</v>
      </c>
      <c r="K141" s="45" t="n">
        <f aca="false">K120-K129</f>
        <v>0</v>
      </c>
      <c r="L141" s="45" t="n">
        <f aca="false">L120-L129</f>
        <v>0</v>
      </c>
      <c r="M141" s="45" t="n">
        <f aca="false">M120-M129</f>
        <v>0</v>
      </c>
      <c r="N141" s="45" t="n">
        <f aca="false">SUM(O141:R141)</f>
        <v>0</v>
      </c>
      <c r="O141" s="45" t="n">
        <f aca="false">SUM(S141:U141)</f>
        <v>0</v>
      </c>
      <c r="P141" s="45" t="n">
        <f aca="false">SUM(V141:X141)</f>
        <v>0</v>
      </c>
      <c r="Q141" s="45" t="n">
        <f aca="false">SUM(Y141:AA141)</f>
        <v>0</v>
      </c>
      <c r="R141" s="45" t="n">
        <f aca="false">SUM(AB141:AD141)</f>
        <v>0</v>
      </c>
      <c r="S141" s="45" t="n">
        <f aca="false">S120-S129</f>
        <v>0</v>
      </c>
      <c r="T141" s="45" t="n">
        <f aca="false">T120-T129</f>
        <v>0</v>
      </c>
      <c r="U141" s="45" t="n">
        <f aca="false">U120-U129</f>
        <v>0</v>
      </c>
      <c r="V141" s="45" t="n">
        <f aca="false">V120-V129</f>
        <v>0</v>
      </c>
      <c r="W141" s="45" t="n">
        <f aca="false">W120-W129</f>
        <v>0</v>
      </c>
      <c r="X141" s="45" t="n">
        <f aca="false">X120-X129</f>
        <v>0</v>
      </c>
      <c r="Y141" s="45" t="n">
        <f aca="false">Y120-Y129</f>
        <v>0</v>
      </c>
      <c r="Z141" s="45" t="n">
        <f aca="false">Z120-Z129</f>
        <v>0</v>
      </c>
      <c r="AA141" s="45" t="n">
        <f aca="false">AA120-AA129</f>
        <v>0</v>
      </c>
      <c r="AB141" s="45" t="n">
        <f aca="false">AB120-AB129</f>
        <v>0</v>
      </c>
      <c r="AC141" s="45" t="n">
        <f aca="false">AC120-AC129</f>
        <v>0</v>
      </c>
      <c r="AD141" s="45" t="n">
        <f aca="false">AD120-AD129</f>
        <v>0</v>
      </c>
      <c r="AE141" s="91" t="n">
        <f aca="false">SUM(AF141:AI141)</f>
        <v>0</v>
      </c>
      <c r="AF141" s="91" t="n">
        <f aca="false">SUM(AJ141:AL141)</f>
        <v>0</v>
      </c>
      <c r="AG141" s="91" t="n">
        <f aca="false">SUM(AM141:AO141)</f>
        <v>0</v>
      </c>
      <c r="AH141" s="91" t="n">
        <f aca="false">SUM(AP141:AR141)</f>
        <v>0</v>
      </c>
      <c r="AI141" s="91" t="n">
        <f aca="false">SUM(AS141:AU141)</f>
        <v>0</v>
      </c>
      <c r="AJ141" s="91" t="n">
        <f aca="false">AJ120-AJ129</f>
        <v>0</v>
      </c>
      <c r="AK141" s="91" t="n">
        <f aca="false">AK120-AK129</f>
        <v>0</v>
      </c>
      <c r="AL141" s="91" t="n">
        <f aca="false">AL120-AL129</f>
        <v>0</v>
      </c>
      <c r="AM141" s="91" t="n">
        <f aca="false">AM120-AM129</f>
        <v>0</v>
      </c>
      <c r="AN141" s="91" t="n">
        <f aca="false">AN120-AN129</f>
        <v>0</v>
      </c>
      <c r="AO141" s="91" t="n">
        <f aca="false">AO120-AO129</f>
        <v>0</v>
      </c>
      <c r="AP141" s="91" t="n">
        <f aca="false">AP120-AP129</f>
        <v>0</v>
      </c>
      <c r="AQ141" s="91" t="n">
        <f aca="false">AQ120-AQ129</f>
        <v>0</v>
      </c>
      <c r="AR141" s="91" t="n">
        <f aca="false">AR120-AR129</f>
        <v>0</v>
      </c>
      <c r="AS141" s="91" t="n">
        <f aca="false">AS120-AS129</f>
        <v>0</v>
      </c>
      <c r="AT141" s="91" t="n">
        <f aca="false">AT120-AT129</f>
        <v>0</v>
      </c>
      <c r="AU141" s="91" t="n">
        <f aca="false">AU120-AU129</f>
        <v>0</v>
      </c>
      <c r="AV141" s="45" t="n">
        <f aca="false">SUM(AW141:AZ141)</f>
        <v>0</v>
      </c>
      <c r="AW141" s="45" t="n">
        <f aca="false">AW120-AW129</f>
        <v>0</v>
      </c>
      <c r="AX141" s="45" t="n">
        <f aca="false">AX120-AX129</f>
        <v>0</v>
      </c>
      <c r="AY141" s="45" t="n">
        <f aca="false">AY120-AY129</f>
        <v>0</v>
      </c>
      <c r="AZ141" s="45" t="n">
        <f aca="false">AZ120-AZ129</f>
        <v>0</v>
      </c>
      <c r="BA141" s="45" t="n">
        <f aca="false">SUM(BB141:BE141)</f>
        <v>0</v>
      </c>
      <c r="BB141" s="45" t="n">
        <f aca="false">SUM(BF141:BH141)</f>
        <v>0</v>
      </c>
      <c r="BC141" s="45" t="n">
        <f aca="false">SUM(BI141:BK141)</f>
        <v>0</v>
      </c>
      <c r="BD141" s="45" t="n">
        <f aca="false">SUM(BL141:BN141)</f>
        <v>0</v>
      </c>
      <c r="BE141" s="45" t="n">
        <f aca="false">SUM(BO141:BQ141)</f>
        <v>0</v>
      </c>
      <c r="BF141" s="45" t="n">
        <f aca="false">BF120-BF129</f>
        <v>0</v>
      </c>
      <c r="BG141" s="45" t="n">
        <f aca="false">BG120-BG129</f>
        <v>0</v>
      </c>
      <c r="BH141" s="45" t="n">
        <f aca="false">BH120-BH129</f>
        <v>0</v>
      </c>
      <c r="BI141" s="45" t="n">
        <f aca="false">BI120-BI129</f>
        <v>0</v>
      </c>
      <c r="BJ141" s="45" t="n">
        <f aca="false">BJ120-BJ129</f>
        <v>0</v>
      </c>
      <c r="BK141" s="45" t="n">
        <f aca="false">BK120-BK129</f>
        <v>0</v>
      </c>
      <c r="BL141" s="45" t="n">
        <f aca="false">BL120-BL129</f>
        <v>0</v>
      </c>
      <c r="BM141" s="45" t="n">
        <f aca="false">BM120-BM129</f>
        <v>0</v>
      </c>
      <c r="BN141" s="45" t="n">
        <f aca="false">BN120-BN129</f>
        <v>0</v>
      </c>
      <c r="BO141" s="45" t="n">
        <f aca="false">BO120-BO129</f>
        <v>0</v>
      </c>
      <c r="BP141" s="45" t="n">
        <f aca="false">BP120-BP129</f>
        <v>0</v>
      </c>
      <c r="BQ141" s="45" t="n">
        <f aca="false">BQ120-BQ129</f>
        <v>0</v>
      </c>
      <c r="BR141" s="45" t="n">
        <f aca="false">SUM(BS141:BV141)</f>
        <v>0</v>
      </c>
      <c r="BS141" s="45" t="n">
        <f aca="false">SUM(BW141:BY141)</f>
        <v>0</v>
      </c>
      <c r="BT141" s="45" t="n">
        <f aca="false">SUM(BZ141:CB141)</f>
        <v>0</v>
      </c>
      <c r="BU141" s="45" t="n">
        <f aca="false">SUM(CC141:CE141)</f>
        <v>0</v>
      </c>
      <c r="BV141" s="45" t="n">
        <f aca="false">SUM(CF141:CH141)</f>
        <v>0</v>
      </c>
      <c r="BW141" s="45" t="n">
        <f aca="false">BW120-BW129</f>
        <v>0</v>
      </c>
      <c r="BX141" s="45" t="n">
        <f aca="false">BX120-BX129</f>
        <v>0</v>
      </c>
      <c r="BY141" s="45" t="n">
        <f aca="false">BY120-BY129</f>
        <v>0</v>
      </c>
      <c r="BZ141" s="45" t="n">
        <f aca="false">BZ120-BZ129</f>
        <v>0</v>
      </c>
      <c r="CA141" s="45" t="n">
        <f aca="false">CA120-CA129</f>
        <v>0</v>
      </c>
      <c r="CB141" s="45" t="n">
        <f aca="false">CB120-CB129</f>
        <v>0</v>
      </c>
      <c r="CC141" s="45" t="n">
        <f aca="false">CC120-CC129</f>
        <v>0</v>
      </c>
      <c r="CD141" s="45" t="n">
        <f aca="false">CD120-CD129</f>
        <v>0</v>
      </c>
      <c r="CE141" s="45" t="n">
        <f aca="false">CE120-CE129</f>
        <v>0</v>
      </c>
      <c r="CF141" s="45" t="n">
        <f aca="false">CF120-CF129</f>
        <v>0</v>
      </c>
      <c r="CG141" s="45" t="n">
        <f aca="false">CG120-CG129</f>
        <v>0</v>
      </c>
      <c r="CH141" s="45" t="n">
        <f aca="false">CH120-CH129</f>
        <v>0</v>
      </c>
      <c r="CI141" s="45" t="n">
        <f aca="false" t="array" ref="CI141:CI141">BR141</f>
        <v>0</v>
      </c>
      <c r="CJ141" s="45" t="n">
        <f aca="false" t="array" ref="CJ141:CJ141">CI141</f>
        <v>0</v>
      </c>
      <c r="CK141" s="45" t="n">
        <f aca="false" t="array" ref="CK141:CK141">CJ141</f>
        <v>0</v>
      </c>
      <c r="CL141" s="45" t="n">
        <f aca="false" t="array" ref="CL141:CL141">CK141</f>
        <v>0</v>
      </c>
      <c r="CM141" s="91" t="n">
        <f aca="false">SUM(CN141:CQ141)</f>
        <v>0</v>
      </c>
      <c r="CN141" s="91" t="n">
        <f aca="false">SUM(CR141:CT141)</f>
        <v>0</v>
      </c>
      <c r="CO141" s="91" t="n">
        <f aca="false">SUM(CU141:CW141)</f>
        <v>0</v>
      </c>
      <c r="CP141" s="91" t="n">
        <f aca="false">SUM(CX141:CZ141)</f>
        <v>0</v>
      </c>
      <c r="CQ141" s="91" t="n">
        <f aca="false">SUM(DA141:DC141)</f>
        <v>0</v>
      </c>
      <c r="CR141" s="91" t="n">
        <f aca="false">CR120-CR129</f>
        <v>0</v>
      </c>
      <c r="CS141" s="91" t="n">
        <f aca="false">CS120-CS129</f>
        <v>0</v>
      </c>
      <c r="CT141" s="91" t="n">
        <f aca="false">CT120-CT129</f>
        <v>0</v>
      </c>
      <c r="CU141" s="91" t="n">
        <f aca="false">CU120-CU129</f>
        <v>0</v>
      </c>
      <c r="CV141" s="91" t="n">
        <f aca="false">CV120-CV129</f>
        <v>0</v>
      </c>
      <c r="CW141" s="91" t="n">
        <f aca="false">CW120-CW129</f>
        <v>0</v>
      </c>
      <c r="CX141" s="91" t="n">
        <f aca="false">CX120-CX129</f>
        <v>0</v>
      </c>
      <c r="CY141" s="91" t="n">
        <f aca="false">CY120-CY129</f>
        <v>0</v>
      </c>
      <c r="CZ141" s="91" t="n">
        <f aca="false">CZ120-CZ129</f>
        <v>0</v>
      </c>
      <c r="DA141" s="91" t="n">
        <f aca="false">DA120-DA129</f>
        <v>0</v>
      </c>
      <c r="DB141" s="91" t="n">
        <f aca="false">DB120-DB129</f>
        <v>0</v>
      </c>
      <c r="DC141" s="91" t="n">
        <f aca="false">DC120-DC129</f>
        <v>0</v>
      </c>
      <c r="DD141" s="71" t="n">
        <f aca="false">IF(AV141=0,0,CM141/AV141%)</f>
        <v>0</v>
      </c>
      <c r="DE141" s="71" t="n">
        <f aca="false">CM141-BR141</f>
        <v>0</v>
      </c>
      <c r="DF141" s="70" t="n">
        <f aca="false" t="array" ref="DF141:DF141">CM141</f>
        <v>0</v>
      </c>
      <c r="DG141" s="70" t="n">
        <f aca="false" t="array" ref="DG141:DG141">DF141</f>
        <v>0</v>
      </c>
      <c r="DH141" s="70" t="n">
        <f aca="false" t="array" ref="DH141:DH141">DG141</f>
        <v>0</v>
      </c>
      <c r="DI141" s="70" t="n">
        <f aca="false" t="array" ref="DI141:DI141">DH141</f>
        <v>0</v>
      </c>
      <c r="DJ141" s="70"/>
      <c r="DK141" s="70"/>
      <c r="DL141" s="70"/>
      <c r="DM141" s="70"/>
      <c r="DN141" s="70"/>
      <c r="DO141" s="70"/>
      <c r="DP141" s="70"/>
      <c r="DT141" s="37" t="s">
        <v>258</v>
      </c>
      <c r="DU141" s="37" t="s">
        <v>259</v>
      </c>
      <c r="DV141" s="37" t="s">
        <v>158</v>
      </c>
      <c r="DW141" s="38" t="s">
        <v>176</v>
      </c>
      <c r="DX141" s="38"/>
      <c r="DY141" s="38"/>
      <c r="DZ141" s="38"/>
    </row>
    <row r="142" customFormat="false" ht="15" hidden="false" customHeight="true" outlineLevel="0" collapsed="false">
      <c r="E142" s="1" t="n">
        <v>5</v>
      </c>
      <c r="G142" s="43" t="str">
        <f aca="false">G141&amp;".1"</f>
        <v>8.0.2.2.1</v>
      </c>
      <c r="H142" s="48" t="s">
        <v>177</v>
      </c>
      <c r="I142" s="48"/>
      <c r="J142" s="43" t="s">
        <v>161</v>
      </c>
      <c r="K142" s="45" t="n">
        <f aca="false">K121-K130</f>
        <v>0</v>
      </c>
      <c r="L142" s="45" t="n">
        <f aca="false">L121-L130</f>
        <v>0</v>
      </c>
      <c r="M142" s="45" t="n">
        <f aca="false">M121-M130</f>
        <v>0</v>
      </c>
      <c r="N142" s="45" t="n">
        <f aca="false">SUM(O142:R142)</f>
        <v>0</v>
      </c>
      <c r="O142" s="45" t="n">
        <f aca="false">SUM(S142:U142)</f>
        <v>0</v>
      </c>
      <c r="P142" s="45" t="n">
        <f aca="false">SUM(V142:X142)</f>
        <v>0</v>
      </c>
      <c r="Q142" s="45" t="n">
        <f aca="false">SUM(Y142:AA142)</f>
        <v>0</v>
      </c>
      <c r="R142" s="45" t="n">
        <f aca="false">SUM(AB142:AD142)</f>
        <v>0</v>
      </c>
      <c r="S142" s="45" t="n">
        <f aca="false">S121-S130</f>
        <v>0</v>
      </c>
      <c r="T142" s="45" t="n">
        <f aca="false">T121-T130</f>
        <v>0</v>
      </c>
      <c r="U142" s="45" t="n">
        <f aca="false">U121-U130</f>
        <v>0</v>
      </c>
      <c r="V142" s="45" t="n">
        <f aca="false">V121-V130</f>
        <v>0</v>
      </c>
      <c r="W142" s="45" t="n">
        <f aca="false">W121-W130</f>
        <v>0</v>
      </c>
      <c r="X142" s="45" t="n">
        <f aca="false">X121-X130</f>
        <v>0</v>
      </c>
      <c r="Y142" s="45" t="n">
        <f aca="false">Y121-Y130</f>
        <v>0</v>
      </c>
      <c r="Z142" s="45" t="n">
        <f aca="false">Z121-Z130</f>
        <v>0</v>
      </c>
      <c r="AA142" s="45" t="n">
        <f aca="false">AA121-AA130</f>
        <v>0</v>
      </c>
      <c r="AB142" s="45" t="n">
        <f aca="false">AB121-AB130</f>
        <v>0</v>
      </c>
      <c r="AC142" s="45" t="n">
        <f aca="false">AC121-AC130</f>
        <v>0</v>
      </c>
      <c r="AD142" s="45" t="n">
        <f aca="false">AD121-AD130</f>
        <v>0</v>
      </c>
      <c r="AE142" s="91" t="n">
        <f aca="false">SUM(AF142:AI142)</f>
        <v>0</v>
      </c>
      <c r="AF142" s="91" t="n">
        <f aca="false">SUM(AJ142:AL142)</f>
        <v>0</v>
      </c>
      <c r="AG142" s="91" t="n">
        <f aca="false">SUM(AM142:AO142)</f>
        <v>0</v>
      </c>
      <c r="AH142" s="91" t="n">
        <f aca="false">SUM(AP142:AR142)</f>
        <v>0</v>
      </c>
      <c r="AI142" s="91" t="n">
        <f aca="false">SUM(AS142:AU142)</f>
        <v>0</v>
      </c>
      <c r="AJ142" s="91" t="n">
        <f aca="false">AJ121-AJ130</f>
        <v>0</v>
      </c>
      <c r="AK142" s="91" t="n">
        <f aca="false">AK121-AK130</f>
        <v>0</v>
      </c>
      <c r="AL142" s="91" t="n">
        <f aca="false">AL121-AL130</f>
        <v>0</v>
      </c>
      <c r="AM142" s="91" t="n">
        <f aca="false">AM121-AM130</f>
        <v>0</v>
      </c>
      <c r="AN142" s="91" t="n">
        <f aca="false">AN121-AN130</f>
        <v>0</v>
      </c>
      <c r="AO142" s="91" t="n">
        <f aca="false">AO121-AO130</f>
        <v>0</v>
      </c>
      <c r="AP142" s="91" t="n">
        <f aca="false">AP121-AP130</f>
        <v>0</v>
      </c>
      <c r="AQ142" s="91" t="n">
        <f aca="false">AQ121-AQ130</f>
        <v>0</v>
      </c>
      <c r="AR142" s="91" t="n">
        <f aca="false">AR121-AR130</f>
        <v>0</v>
      </c>
      <c r="AS142" s="91" t="n">
        <f aca="false">AS121-AS130</f>
        <v>0</v>
      </c>
      <c r="AT142" s="91" t="n">
        <f aca="false">AT121-AT130</f>
        <v>0</v>
      </c>
      <c r="AU142" s="91" t="n">
        <f aca="false">AU121-AU130</f>
        <v>0</v>
      </c>
      <c r="AV142" s="45" t="n">
        <f aca="false">SUM(AW142:AZ142)</f>
        <v>0</v>
      </c>
      <c r="AW142" s="45" t="n">
        <f aca="false">AW121-AW130</f>
        <v>0</v>
      </c>
      <c r="AX142" s="45" t="n">
        <f aca="false">AX121-AX130</f>
        <v>0</v>
      </c>
      <c r="AY142" s="45" t="n">
        <f aca="false">AY121-AY130</f>
        <v>0</v>
      </c>
      <c r="AZ142" s="45" t="n">
        <f aca="false">AZ121-AZ130</f>
        <v>0</v>
      </c>
      <c r="BA142" s="45" t="n">
        <f aca="false">SUM(BB142:BE142)</f>
        <v>0</v>
      </c>
      <c r="BB142" s="45" t="n">
        <f aca="false">SUM(BF142:BH142)</f>
        <v>0</v>
      </c>
      <c r="BC142" s="45" t="n">
        <f aca="false">SUM(BI142:BK142)</f>
        <v>0</v>
      </c>
      <c r="BD142" s="45" t="n">
        <f aca="false">SUM(BL142:BN142)</f>
        <v>0</v>
      </c>
      <c r="BE142" s="45" t="n">
        <f aca="false">SUM(BO142:BQ142)</f>
        <v>0</v>
      </c>
      <c r="BF142" s="45" t="n">
        <f aca="false">BF121-BF130</f>
        <v>0</v>
      </c>
      <c r="BG142" s="45" t="n">
        <f aca="false">BG121-BG130</f>
        <v>0</v>
      </c>
      <c r="BH142" s="45" t="n">
        <f aca="false">BH121-BH130</f>
        <v>0</v>
      </c>
      <c r="BI142" s="45" t="n">
        <f aca="false">BI121-BI130</f>
        <v>0</v>
      </c>
      <c r="BJ142" s="45" t="n">
        <f aca="false">BJ121-BJ130</f>
        <v>0</v>
      </c>
      <c r="BK142" s="45" t="n">
        <f aca="false">BK121-BK130</f>
        <v>0</v>
      </c>
      <c r="BL142" s="45" t="n">
        <f aca="false">BL121-BL130</f>
        <v>0</v>
      </c>
      <c r="BM142" s="45" t="n">
        <f aca="false">BM121-BM130</f>
        <v>0</v>
      </c>
      <c r="BN142" s="45" t="n">
        <f aca="false">BN121-BN130</f>
        <v>0</v>
      </c>
      <c r="BO142" s="45" t="n">
        <f aca="false">BO121-BO130</f>
        <v>0</v>
      </c>
      <c r="BP142" s="45" t="n">
        <f aca="false">BP121-BP130</f>
        <v>0</v>
      </c>
      <c r="BQ142" s="45" t="n">
        <f aca="false">BQ121-BQ130</f>
        <v>0</v>
      </c>
      <c r="BR142" s="45" t="n">
        <f aca="false">SUM(BS142:BV142)</f>
        <v>0</v>
      </c>
      <c r="BS142" s="45" t="n">
        <f aca="false">SUM(BW142:BY142)</f>
        <v>0</v>
      </c>
      <c r="BT142" s="45" t="n">
        <f aca="false">SUM(BZ142:CB142)</f>
        <v>0</v>
      </c>
      <c r="BU142" s="45" t="n">
        <f aca="false">SUM(CC142:CE142)</f>
        <v>0</v>
      </c>
      <c r="BV142" s="45" t="n">
        <f aca="false">SUM(CF142:CH142)</f>
        <v>0</v>
      </c>
      <c r="BW142" s="45" t="n">
        <f aca="false">BW121-BW130</f>
        <v>0</v>
      </c>
      <c r="BX142" s="45" t="n">
        <f aca="false">BX121-BX130</f>
        <v>0</v>
      </c>
      <c r="BY142" s="45" t="n">
        <f aca="false">BY121-BY130</f>
        <v>0</v>
      </c>
      <c r="BZ142" s="45" t="n">
        <f aca="false">BZ121-BZ130</f>
        <v>0</v>
      </c>
      <c r="CA142" s="45" t="n">
        <f aca="false">CA121-CA130</f>
        <v>0</v>
      </c>
      <c r="CB142" s="45" t="n">
        <f aca="false">CB121-CB130</f>
        <v>0</v>
      </c>
      <c r="CC142" s="45" t="n">
        <f aca="false">CC121-CC130</f>
        <v>0</v>
      </c>
      <c r="CD142" s="45" t="n">
        <f aca="false">CD121-CD130</f>
        <v>0</v>
      </c>
      <c r="CE142" s="45" t="n">
        <f aca="false">CE121-CE130</f>
        <v>0</v>
      </c>
      <c r="CF142" s="45" t="n">
        <f aca="false">CF121-CF130</f>
        <v>0</v>
      </c>
      <c r="CG142" s="45" t="n">
        <f aca="false">CG121-CG130</f>
        <v>0</v>
      </c>
      <c r="CH142" s="45" t="n">
        <f aca="false">CH121-CH130</f>
        <v>0</v>
      </c>
      <c r="CI142" s="45" t="n">
        <f aca="false" t="array" ref="CI142:CI142">BR142</f>
        <v>0</v>
      </c>
      <c r="CJ142" s="45" t="n">
        <f aca="false" t="array" ref="CJ142:CJ142">CI142</f>
        <v>0</v>
      </c>
      <c r="CK142" s="45" t="n">
        <f aca="false" t="array" ref="CK142:CK142">CJ142</f>
        <v>0</v>
      </c>
      <c r="CL142" s="45" t="n">
        <f aca="false" t="array" ref="CL142:CL142">CK142</f>
        <v>0</v>
      </c>
      <c r="CM142" s="91" t="n">
        <f aca="false">SUM(CN142:CQ142)</f>
        <v>0</v>
      </c>
      <c r="CN142" s="91" t="n">
        <f aca="false">SUM(CR142:CT142)</f>
        <v>0</v>
      </c>
      <c r="CO142" s="91" t="n">
        <f aca="false">SUM(CU142:CW142)</f>
        <v>0</v>
      </c>
      <c r="CP142" s="91" t="n">
        <f aca="false">SUM(CX142:CZ142)</f>
        <v>0</v>
      </c>
      <c r="CQ142" s="91" t="n">
        <f aca="false">SUM(DA142:DC142)</f>
        <v>0</v>
      </c>
      <c r="CR142" s="91" t="n">
        <f aca="false">CR121-CR130</f>
        <v>0</v>
      </c>
      <c r="CS142" s="91" t="n">
        <f aca="false">CS121-CS130</f>
        <v>0</v>
      </c>
      <c r="CT142" s="91" t="n">
        <f aca="false">CT121-CT130</f>
        <v>0</v>
      </c>
      <c r="CU142" s="91" t="n">
        <f aca="false">CU121-CU130</f>
        <v>0</v>
      </c>
      <c r="CV142" s="91" t="n">
        <f aca="false">CV121-CV130</f>
        <v>0</v>
      </c>
      <c r="CW142" s="91" t="n">
        <f aca="false">CW121-CW130</f>
        <v>0</v>
      </c>
      <c r="CX142" s="91" t="n">
        <f aca="false">CX121-CX130</f>
        <v>0</v>
      </c>
      <c r="CY142" s="91" t="n">
        <f aca="false">CY121-CY130</f>
        <v>0</v>
      </c>
      <c r="CZ142" s="91" t="n">
        <f aca="false">CZ121-CZ130</f>
        <v>0</v>
      </c>
      <c r="DA142" s="91" t="n">
        <f aca="false">DA121-DA130</f>
        <v>0</v>
      </c>
      <c r="DB142" s="91" t="n">
        <f aca="false">DB121-DB130</f>
        <v>0</v>
      </c>
      <c r="DC142" s="91" t="n">
        <f aca="false">DC121-DC130</f>
        <v>0</v>
      </c>
      <c r="DD142" s="71" t="n">
        <f aca="false">IF(AV142=0,0,CM142/AV142%)</f>
        <v>0</v>
      </c>
      <c r="DE142" s="71" t="n">
        <f aca="false">CM142-BR142</f>
        <v>0</v>
      </c>
      <c r="DF142" s="70" t="n">
        <f aca="false" t="array" ref="DF142:DF142">CM142</f>
        <v>0</v>
      </c>
      <c r="DG142" s="70" t="n">
        <f aca="false" t="array" ref="DG142:DG142">DF142</f>
        <v>0</v>
      </c>
      <c r="DH142" s="70" t="n">
        <f aca="false" t="array" ref="DH142:DH142">DG142</f>
        <v>0</v>
      </c>
      <c r="DI142" s="70" t="n">
        <f aca="false" t="array" ref="DI142:DI142">DH142</f>
        <v>0</v>
      </c>
      <c r="DJ142" s="70"/>
      <c r="DK142" s="70"/>
      <c r="DL142" s="70"/>
      <c r="DM142" s="70"/>
      <c r="DN142" s="70"/>
      <c r="DO142" s="70"/>
      <c r="DP142" s="70"/>
      <c r="DT142" s="37" t="s">
        <v>258</v>
      </c>
      <c r="DU142" s="37" t="s">
        <v>259</v>
      </c>
      <c r="DV142" s="37" t="s">
        <v>158</v>
      </c>
      <c r="DW142" s="38" t="s">
        <v>178</v>
      </c>
      <c r="DX142" s="38"/>
      <c r="DY142" s="38"/>
      <c r="DZ142" s="38"/>
    </row>
    <row r="143" customFormat="false" ht="15" hidden="false" customHeight="true" outlineLevel="0" collapsed="false">
      <c r="E143" s="1" t="n">
        <v>6</v>
      </c>
      <c r="G143" s="43" t="str">
        <f aca="false">G141&amp;".2"</f>
        <v>8.0.2.2.2</v>
      </c>
      <c r="H143" s="48" t="s">
        <v>179</v>
      </c>
      <c r="I143" s="48"/>
      <c r="J143" s="43" t="s">
        <v>161</v>
      </c>
      <c r="K143" s="45" t="n">
        <f aca="false">K122-K131</f>
        <v>0</v>
      </c>
      <c r="L143" s="45" t="n">
        <f aca="false">L122-L131</f>
        <v>0</v>
      </c>
      <c r="M143" s="45" t="n">
        <f aca="false">M122-M131</f>
        <v>0</v>
      </c>
      <c r="N143" s="45" t="n">
        <f aca="false">SUM(O143:R143)</f>
        <v>0</v>
      </c>
      <c r="O143" s="45" t="n">
        <f aca="false">SUM(S143:U143)</f>
        <v>0</v>
      </c>
      <c r="P143" s="45" t="n">
        <f aca="false">SUM(V143:X143)</f>
        <v>0</v>
      </c>
      <c r="Q143" s="45" t="n">
        <f aca="false">SUM(Y143:AA143)</f>
        <v>0</v>
      </c>
      <c r="R143" s="45" t="n">
        <f aca="false">SUM(AB143:AD143)</f>
        <v>0</v>
      </c>
      <c r="S143" s="45" t="n">
        <f aca="false">S122-S131</f>
        <v>0</v>
      </c>
      <c r="T143" s="45" t="n">
        <f aca="false">T122-T131</f>
        <v>0</v>
      </c>
      <c r="U143" s="45" t="n">
        <f aca="false">U122-U131</f>
        <v>0</v>
      </c>
      <c r="V143" s="45" t="n">
        <f aca="false">V122-V131</f>
        <v>0</v>
      </c>
      <c r="W143" s="45" t="n">
        <f aca="false">W122-W131</f>
        <v>0</v>
      </c>
      <c r="X143" s="45" t="n">
        <f aca="false">X122-X131</f>
        <v>0</v>
      </c>
      <c r="Y143" s="45" t="n">
        <f aca="false">Y122-Y131</f>
        <v>0</v>
      </c>
      <c r="Z143" s="45" t="n">
        <f aca="false">Z122-Z131</f>
        <v>0</v>
      </c>
      <c r="AA143" s="45" t="n">
        <f aca="false">AA122-AA131</f>
        <v>0</v>
      </c>
      <c r="AB143" s="45" t="n">
        <f aca="false">AB122-AB131</f>
        <v>0</v>
      </c>
      <c r="AC143" s="45" t="n">
        <f aca="false">AC122-AC131</f>
        <v>0</v>
      </c>
      <c r="AD143" s="45" t="n">
        <f aca="false">AD122-AD131</f>
        <v>0</v>
      </c>
      <c r="AE143" s="91" t="n">
        <f aca="false">SUM(AF143:AI143)</f>
        <v>0</v>
      </c>
      <c r="AF143" s="91" t="n">
        <f aca="false">SUM(AJ143:AL143)</f>
        <v>0</v>
      </c>
      <c r="AG143" s="91" t="n">
        <f aca="false">SUM(AM143:AO143)</f>
        <v>0</v>
      </c>
      <c r="AH143" s="91" t="n">
        <f aca="false">SUM(AP143:AR143)</f>
        <v>0</v>
      </c>
      <c r="AI143" s="91" t="n">
        <f aca="false">SUM(AS143:AU143)</f>
        <v>0</v>
      </c>
      <c r="AJ143" s="91" t="n">
        <f aca="false">AJ122-AJ131</f>
        <v>0</v>
      </c>
      <c r="AK143" s="91" t="n">
        <f aca="false">AK122-AK131</f>
        <v>0</v>
      </c>
      <c r="AL143" s="91" t="n">
        <f aca="false">AL122-AL131</f>
        <v>0</v>
      </c>
      <c r="AM143" s="91" t="n">
        <f aca="false">AM122-AM131</f>
        <v>0</v>
      </c>
      <c r="AN143" s="91" t="n">
        <f aca="false">AN122-AN131</f>
        <v>0</v>
      </c>
      <c r="AO143" s="91" t="n">
        <f aca="false">AO122-AO131</f>
        <v>0</v>
      </c>
      <c r="AP143" s="91" t="n">
        <f aca="false">AP122-AP131</f>
        <v>0</v>
      </c>
      <c r="AQ143" s="91" t="n">
        <f aca="false">AQ122-AQ131</f>
        <v>0</v>
      </c>
      <c r="AR143" s="91" t="n">
        <f aca="false">AR122-AR131</f>
        <v>0</v>
      </c>
      <c r="AS143" s="91" t="n">
        <f aca="false">AS122-AS131</f>
        <v>0</v>
      </c>
      <c r="AT143" s="91" t="n">
        <f aca="false">AT122-AT131</f>
        <v>0</v>
      </c>
      <c r="AU143" s="91" t="n">
        <f aca="false">AU122-AU131</f>
        <v>0</v>
      </c>
      <c r="AV143" s="45" t="n">
        <f aca="false">SUM(AW143:AZ143)</f>
        <v>0</v>
      </c>
      <c r="AW143" s="45" t="n">
        <f aca="false">AW122-AW131</f>
        <v>0</v>
      </c>
      <c r="AX143" s="45" t="n">
        <f aca="false">AX122-AX131</f>
        <v>0</v>
      </c>
      <c r="AY143" s="45" t="n">
        <f aca="false">AY122-AY131</f>
        <v>0</v>
      </c>
      <c r="AZ143" s="45" t="n">
        <f aca="false">AZ122-AZ131</f>
        <v>0</v>
      </c>
      <c r="BA143" s="45" t="n">
        <f aca="false">SUM(BB143:BE143)</f>
        <v>0</v>
      </c>
      <c r="BB143" s="45" t="n">
        <f aca="false">SUM(BF143:BH143)</f>
        <v>0</v>
      </c>
      <c r="BC143" s="45" t="n">
        <f aca="false">SUM(BI143:BK143)</f>
        <v>0</v>
      </c>
      <c r="BD143" s="45" t="n">
        <f aca="false">SUM(BL143:BN143)</f>
        <v>0</v>
      </c>
      <c r="BE143" s="45" t="n">
        <f aca="false">SUM(BO143:BQ143)</f>
        <v>0</v>
      </c>
      <c r="BF143" s="45" t="n">
        <f aca="false">BF122-BF131</f>
        <v>0</v>
      </c>
      <c r="BG143" s="45" t="n">
        <f aca="false">BG122-BG131</f>
        <v>0</v>
      </c>
      <c r="BH143" s="45" t="n">
        <f aca="false">BH122-BH131</f>
        <v>0</v>
      </c>
      <c r="BI143" s="45" t="n">
        <f aca="false">BI122-BI131</f>
        <v>0</v>
      </c>
      <c r="BJ143" s="45" t="n">
        <f aca="false">BJ122-BJ131</f>
        <v>0</v>
      </c>
      <c r="BK143" s="45" t="n">
        <f aca="false">BK122-BK131</f>
        <v>0</v>
      </c>
      <c r="BL143" s="45" t="n">
        <f aca="false">BL122-BL131</f>
        <v>0</v>
      </c>
      <c r="BM143" s="45" t="n">
        <f aca="false">BM122-BM131</f>
        <v>0</v>
      </c>
      <c r="BN143" s="45" t="n">
        <f aca="false">BN122-BN131</f>
        <v>0</v>
      </c>
      <c r="BO143" s="45" t="n">
        <f aca="false">BO122-BO131</f>
        <v>0</v>
      </c>
      <c r="BP143" s="45" t="n">
        <f aca="false">BP122-BP131</f>
        <v>0</v>
      </c>
      <c r="BQ143" s="45" t="n">
        <f aca="false">BQ122-BQ131</f>
        <v>0</v>
      </c>
      <c r="BR143" s="45" t="n">
        <f aca="false">SUM(BS143:BV143)</f>
        <v>0</v>
      </c>
      <c r="BS143" s="45" t="n">
        <f aca="false">SUM(BW143:BY143)</f>
        <v>0</v>
      </c>
      <c r="BT143" s="45" t="n">
        <f aca="false">SUM(BZ143:CB143)</f>
        <v>0</v>
      </c>
      <c r="BU143" s="45" t="n">
        <f aca="false">SUM(CC143:CE143)</f>
        <v>0</v>
      </c>
      <c r="BV143" s="45" t="n">
        <f aca="false">SUM(CF143:CH143)</f>
        <v>0</v>
      </c>
      <c r="BW143" s="45" t="n">
        <f aca="false">BW122-BW131</f>
        <v>0</v>
      </c>
      <c r="BX143" s="45" t="n">
        <f aca="false">BX122-BX131</f>
        <v>0</v>
      </c>
      <c r="BY143" s="45" t="n">
        <f aca="false">BY122-BY131</f>
        <v>0</v>
      </c>
      <c r="BZ143" s="45" t="n">
        <f aca="false">BZ122-BZ131</f>
        <v>0</v>
      </c>
      <c r="CA143" s="45" t="n">
        <f aca="false">CA122-CA131</f>
        <v>0</v>
      </c>
      <c r="CB143" s="45" t="n">
        <f aca="false">CB122-CB131</f>
        <v>0</v>
      </c>
      <c r="CC143" s="45" t="n">
        <f aca="false">CC122-CC131</f>
        <v>0</v>
      </c>
      <c r="CD143" s="45" t="n">
        <f aca="false">CD122-CD131</f>
        <v>0</v>
      </c>
      <c r="CE143" s="45" t="n">
        <f aca="false">CE122-CE131</f>
        <v>0</v>
      </c>
      <c r="CF143" s="45" t="n">
        <f aca="false">CF122-CF131</f>
        <v>0</v>
      </c>
      <c r="CG143" s="45" t="n">
        <f aca="false">CG122-CG131</f>
        <v>0</v>
      </c>
      <c r="CH143" s="45" t="n">
        <f aca="false">CH122-CH131</f>
        <v>0</v>
      </c>
      <c r="CI143" s="45" t="n">
        <f aca="false" t="array" ref="CI143:CI143">BR143</f>
        <v>0</v>
      </c>
      <c r="CJ143" s="45" t="n">
        <f aca="false" t="array" ref="CJ143:CJ143">CI143</f>
        <v>0</v>
      </c>
      <c r="CK143" s="45" t="n">
        <f aca="false" t="array" ref="CK143:CK143">CJ143</f>
        <v>0</v>
      </c>
      <c r="CL143" s="45" t="n">
        <f aca="false" t="array" ref="CL143:CL143">CK143</f>
        <v>0</v>
      </c>
      <c r="CM143" s="91" t="n">
        <f aca="false">SUM(CN143:CQ143)</f>
        <v>0</v>
      </c>
      <c r="CN143" s="91" t="n">
        <f aca="false">SUM(CR143:CT143)</f>
        <v>0</v>
      </c>
      <c r="CO143" s="91" t="n">
        <f aca="false">SUM(CU143:CW143)</f>
        <v>0</v>
      </c>
      <c r="CP143" s="91" t="n">
        <f aca="false">SUM(CX143:CZ143)</f>
        <v>0</v>
      </c>
      <c r="CQ143" s="91" t="n">
        <f aca="false">SUM(DA143:DC143)</f>
        <v>0</v>
      </c>
      <c r="CR143" s="91" t="n">
        <f aca="false">CR122-CR131</f>
        <v>0</v>
      </c>
      <c r="CS143" s="91" t="n">
        <f aca="false">CS122-CS131</f>
        <v>0</v>
      </c>
      <c r="CT143" s="91" t="n">
        <f aca="false">CT122-CT131</f>
        <v>0</v>
      </c>
      <c r="CU143" s="91" t="n">
        <f aca="false">CU122-CU131</f>
        <v>0</v>
      </c>
      <c r="CV143" s="91" t="n">
        <f aca="false">CV122-CV131</f>
        <v>0</v>
      </c>
      <c r="CW143" s="91" t="n">
        <f aca="false">CW122-CW131</f>
        <v>0</v>
      </c>
      <c r="CX143" s="91" t="n">
        <f aca="false">CX122-CX131</f>
        <v>0</v>
      </c>
      <c r="CY143" s="91" t="n">
        <f aca="false">CY122-CY131</f>
        <v>0</v>
      </c>
      <c r="CZ143" s="91" t="n">
        <f aca="false">CZ122-CZ131</f>
        <v>0</v>
      </c>
      <c r="DA143" s="91" t="n">
        <f aca="false">DA122-DA131</f>
        <v>0</v>
      </c>
      <c r="DB143" s="91" t="n">
        <f aca="false">DB122-DB131</f>
        <v>0</v>
      </c>
      <c r="DC143" s="91" t="n">
        <f aca="false">DC122-DC131</f>
        <v>0</v>
      </c>
      <c r="DD143" s="71" t="n">
        <f aca="false">IF(AV143=0,0,CM143/AV143%)</f>
        <v>0</v>
      </c>
      <c r="DE143" s="71" t="n">
        <f aca="false">CM143-BR143</f>
        <v>0</v>
      </c>
      <c r="DF143" s="70" t="n">
        <f aca="false" t="array" ref="DF143:DF143">CM143</f>
        <v>0</v>
      </c>
      <c r="DG143" s="70" t="n">
        <f aca="false" t="array" ref="DG143:DG143">DF143</f>
        <v>0</v>
      </c>
      <c r="DH143" s="70" t="n">
        <f aca="false" t="array" ref="DH143:DH143">DG143</f>
        <v>0</v>
      </c>
      <c r="DI143" s="70" t="n">
        <f aca="false" t="array" ref="DI143:DI143">DH143</f>
        <v>0</v>
      </c>
      <c r="DJ143" s="70"/>
      <c r="DK143" s="70"/>
      <c r="DL143" s="70"/>
      <c r="DM143" s="70"/>
      <c r="DN143" s="70"/>
      <c r="DO143" s="70"/>
      <c r="DP143" s="70"/>
      <c r="DT143" s="37" t="s">
        <v>258</v>
      </c>
      <c r="DU143" s="37" t="s">
        <v>259</v>
      </c>
      <c r="DV143" s="37" t="s">
        <v>158</v>
      </c>
      <c r="DW143" s="38" t="s">
        <v>180</v>
      </c>
      <c r="DX143" s="38"/>
      <c r="DY143" s="38"/>
      <c r="DZ143" s="38"/>
    </row>
    <row r="144" customFormat="false" ht="15" hidden="false" customHeight="true" outlineLevel="0" collapsed="false">
      <c r="E144" s="1" t="n">
        <v>7</v>
      </c>
      <c r="G144" s="43" t="str">
        <f aca="false">G141&amp;".3"</f>
        <v>8.0.2.2.3</v>
      </c>
      <c r="H144" s="48" t="s">
        <v>181</v>
      </c>
      <c r="I144" s="48"/>
      <c r="J144" s="43" t="s">
        <v>161</v>
      </c>
      <c r="K144" s="45" t="n">
        <f aca="false">K123-K132</f>
        <v>0</v>
      </c>
      <c r="L144" s="45" t="n">
        <f aca="false">L123-L132</f>
        <v>0</v>
      </c>
      <c r="M144" s="45" t="n">
        <f aca="false">M123-M132</f>
        <v>0</v>
      </c>
      <c r="N144" s="45" t="n">
        <f aca="false">SUM(O144:R144)</f>
        <v>0</v>
      </c>
      <c r="O144" s="45" t="n">
        <f aca="false">SUM(S144:U144)</f>
        <v>0</v>
      </c>
      <c r="P144" s="45" t="n">
        <f aca="false">SUM(V144:X144)</f>
        <v>0</v>
      </c>
      <c r="Q144" s="45" t="n">
        <f aca="false">SUM(Y144:AA144)</f>
        <v>0</v>
      </c>
      <c r="R144" s="45" t="n">
        <f aca="false">SUM(AB144:AD144)</f>
        <v>0</v>
      </c>
      <c r="S144" s="45" t="n">
        <f aca="false">S123-S132</f>
        <v>0</v>
      </c>
      <c r="T144" s="45" t="n">
        <f aca="false">T123-T132</f>
        <v>0</v>
      </c>
      <c r="U144" s="45" t="n">
        <f aca="false">U123-U132</f>
        <v>0</v>
      </c>
      <c r="V144" s="45" t="n">
        <f aca="false">V123-V132</f>
        <v>0</v>
      </c>
      <c r="W144" s="45" t="n">
        <f aca="false">W123-W132</f>
        <v>0</v>
      </c>
      <c r="X144" s="45" t="n">
        <f aca="false">X123-X132</f>
        <v>0</v>
      </c>
      <c r="Y144" s="45" t="n">
        <f aca="false">Y123-Y132</f>
        <v>0</v>
      </c>
      <c r="Z144" s="45" t="n">
        <f aca="false">Z123-Z132</f>
        <v>0</v>
      </c>
      <c r="AA144" s="45" t="n">
        <f aca="false">AA123-AA132</f>
        <v>0</v>
      </c>
      <c r="AB144" s="45" t="n">
        <f aca="false">AB123-AB132</f>
        <v>0</v>
      </c>
      <c r="AC144" s="45" t="n">
        <f aca="false">AC123-AC132</f>
        <v>0</v>
      </c>
      <c r="AD144" s="45" t="n">
        <f aca="false">AD123-AD132</f>
        <v>0</v>
      </c>
      <c r="AE144" s="91" t="n">
        <f aca="false">SUM(AF144:AI144)</f>
        <v>0</v>
      </c>
      <c r="AF144" s="91" t="n">
        <f aca="false">SUM(AJ144:AL144)</f>
        <v>0</v>
      </c>
      <c r="AG144" s="91" t="n">
        <f aca="false">SUM(AM144:AO144)</f>
        <v>0</v>
      </c>
      <c r="AH144" s="91" t="n">
        <f aca="false">SUM(AP144:AR144)</f>
        <v>0</v>
      </c>
      <c r="AI144" s="91" t="n">
        <f aca="false">SUM(AS144:AU144)</f>
        <v>0</v>
      </c>
      <c r="AJ144" s="91" t="n">
        <f aca="false">AJ123-AJ132</f>
        <v>0</v>
      </c>
      <c r="AK144" s="91" t="n">
        <f aca="false">AK123-AK132</f>
        <v>0</v>
      </c>
      <c r="AL144" s="91" t="n">
        <f aca="false">AL123-AL132</f>
        <v>0</v>
      </c>
      <c r="AM144" s="91" t="n">
        <f aca="false">AM123-AM132</f>
        <v>0</v>
      </c>
      <c r="AN144" s="91" t="n">
        <f aca="false">AN123-AN132</f>
        <v>0</v>
      </c>
      <c r="AO144" s="91" t="n">
        <f aca="false">AO123-AO132</f>
        <v>0</v>
      </c>
      <c r="AP144" s="91" t="n">
        <f aca="false">AP123-AP132</f>
        <v>0</v>
      </c>
      <c r="AQ144" s="91" t="n">
        <f aca="false">AQ123-AQ132</f>
        <v>0</v>
      </c>
      <c r="AR144" s="91" t="n">
        <f aca="false">AR123-AR132</f>
        <v>0</v>
      </c>
      <c r="AS144" s="91" t="n">
        <f aca="false">AS123-AS132</f>
        <v>0</v>
      </c>
      <c r="AT144" s="91" t="n">
        <f aca="false">AT123-AT132</f>
        <v>0</v>
      </c>
      <c r="AU144" s="91" t="n">
        <f aca="false">AU123-AU132</f>
        <v>0</v>
      </c>
      <c r="AV144" s="45" t="n">
        <f aca="false">SUM(AW144:AZ144)</f>
        <v>0</v>
      </c>
      <c r="AW144" s="45" t="n">
        <f aca="false">AW123-AW132</f>
        <v>0</v>
      </c>
      <c r="AX144" s="45" t="n">
        <f aca="false">AX123-AX132</f>
        <v>0</v>
      </c>
      <c r="AY144" s="45" t="n">
        <f aca="false">AY123-AY132</f>
        <v>0</v>
      </c>
      <c r="AZ144" s="45" t="n">
        <f aca="false">AZ123-AZ132</f>
        <v>0</v>
      </c>
      <c r="BA144" s="45" t="n">
        <f aca="false">SUM(BB144:BE144)</f>
        <v>0</v>
      </c>
      <c r="BB144" s="45" t="n">
        <f aca="false">SUM(BF144:BH144)</f>
        <v>0</v>
      </c>
      <c r="BC144" s="45" t="n">
        <f aca="false">SUM(BI144:BK144)</f>
        <v>0</v>
      </c>
      <c r="BD144" s="45" t="n">
        <f aca="false">SUM(BL144:BN144)</f>
        <v>0</v>
      </c>
      <c r="BE144" s="45" t="n">
        <f aca="false">SUM(BO144:BQ144)</f>
        <v>0</v>
      </c>
      <c r="BF144" s="45" t="n">
        <f aca="false">BF123-BF132</f>
        <v>0</v>
      </c>
      <c r="BG144" s="45" t="n">
        <f aca="false">BG123-BG132</f>
        <v>0</v>
      </c>
      <c r="BH144" s="45" t="n">
        <f aca="false">BH123-BH132</f>
        <v>0</v>
      </c>
      <c r="BI144" s="45" t="n">
        <f aca="false">BI123-BI132</f>
        <v>0</v>
      </c>
      <c r="BJ144" s="45" t="n">
        <f aca="false">BJ123-BJ132</f>
        <v>0</v>
      </c>
      <c r="BK144" s="45" t="n">
        <f aca="false">BK123-BK132</f>
        <v>0</v>
      </c>
      <c r="BL144" s="45" t="n">
        <f aca="false">BL123-BL132</f>
        <v>0</v>
      </c>
      <c r="BM144" s="45" t="n">
        <f aca="false">BM123-BM132</f>
        <v>0</v>
      </c>
      <c r="BN144" s="45" t="n">
        <f aca="false">BN123-BN132</f>
        <v>0</v>
      </c>
      <c r="BO144" s="45" t="n">
        <f aca="false">BO123-BO132</f>
        <v>0</v>
      </c>
      <c r="BP144" s="45" t="n">
        <f aca="false">BP123-BP132</f>
        <v>0</v>
      </c>
      <c r="BQ144" s="45" t="n">
        <f aca="false">BQ123-BQ132</f>
        <v>0</v>
      </c>
      <c r="BR144" s="45" t="n">
        <f aca="false">SUM(BS144:BV144)</f>
        <v>0</v>
      </c>
      <c r="BS144" s="45" t="n">
        <f aca="false">SUM(BW144:BY144)</f>
        <v>0</v>
      </c>
      <c r="BT144" s="45" t="n">
        <f aca="false">SUM(BZ144:CB144)</f>
        <v>0</v>
      </c>
      <c r="BU144" s="45" t="n">
        <f aca="false">SUM(CC144:CE144)</f>
        <v>0</v>
      </c>
      <c r="BV144" s="45" t="n">
        <f aca="false">SUM(CF144:CH144)</f>
        <v>0</v>
      </c>
      <c r="BW144" s="45" t="n">
        <f aca="false">BW123-BW132</f>
        <v>0</v>
      </c>
      <c r="BX144" s="45" t="n">
        <f aca="false">BX123-BX132</f>
        <v>0</v>
      </c>
      <c r="BY144" s="45" t="n">
        <f aca="false">BY123-BY132</f>
        <v>0</v>
      </c>
      <c r="BZ144" s="45" t="n">
        <f aca="false">BZ123-BZ132</f>
        <v>0</v>
      </c>
      <c r="CA144" s="45" t="n">
        <f aca="false">CA123-CA132</f>
        <v>0</v>
      </c>
      <c r="CB144" s="45" t="n">
        <f aca="false">CB123-CB132</f>
        <v>0</v>
      </c>
      <c r="CC144" s="45" t="n">
        <f aca="false">CC123-CC132</f>
        <v>0</v>
      </c>
      <c r="CD144" s="45" t="n">
        <f aca="false">CD123-CD132</f>
        <v>0</v>
      </c>
      <c r="CE144" s="45" t="n">
        <f aca="false">CE123-CE132</f>
        <v>0</v>
      </c>
      <c r="CF144" s="45" t="n">
        <f aca="false">CF123-CF132</f>
        <v>0</v>
      </c>
      <c r="CG144" s="45" t="n">
        <f aca="false">CG123-CG132</f>
        <v>0</v>
      </c>
      <c r="CH144" s="45" t="n">
        <f aca="false">CH123-CH132</f>
        <v>0</v>
      </c>
      <c r="CI144" s="45" t="n">
        <f aca="false" t="array" ref="CI144:CI144">BR144</f>
        <v>0</v>
      </c>
      <c r="CJ144" s="45" t="n">
        <f aca="false" t="array" ref="CJ144:CJ144">CI144</f>
        <v>0</v>
      </c>
      <c r="CK144" s="45" t="n">
        <f aca="false" t="array" ref="CK144:CK144">CJ144</f>
        <v>0</v>
      </c>
      <c r="CL144" s="45" t="n">
        <f aca="false" t="array" ref="CL144:CL144">CK144</f>
        <v>0</v>
      </c>
      <c r="CM144" s="91" t="n">
        <f aca="false">SUM(CN144:CQ144)</f>
        <v>0</v>
      </c>
      <c r="CN144" s="91" t="n">
        <f aca="false">SUM(CR144:CT144)</f>
        <v>0</v>
      </c>
      <c r="CO144" s="91" t="n">
        <f aca="false">SUM(CU144:CW144)</f>
        <v>0</v>
      </c>
      <c r="CP144" s="91" t="n">
        <f aca="false">SUM(CX144:CZ144)</f>
        <v>0</v>
      </c>
      <c r="CQ144" s="91" t="n">
        <f aca="false">SUM(DA144:DC144)</f>
        <v>0</v>
      </c>
      <c r="CR144" s="91" t="n">
        <f aca="false">CR123-CR132</f>
        <v>0</v>
      </c>
      <c r="CS144" s="91" t="n">
        <f aca="false">CS123-CS132</f>
        <v>0</v>
      </c>
      <c r="CT144" s="91" t="n">
        <f aca="false">CT123-CT132</f>
        <v>0</v>
      </c>
      <c r="CU144" s="91" t="n">
        <f aca="false">CU123-CU132</f>
        <v>0</v>
      </c>
      <c r="CV144" s="91" t="n">
        <f aca="false">CV123-CV132</f>
        <v>0</v>
      </c>
      <c r="CW144" s="91" t="n">
        <f aca="false">CW123-CW132</f>
        <v>0</v>
      </c>
      <c r="CX144" s="91" t="n">
        <f aca="false">CX123-CX132</f>
        <v>0</v>
      </c>
      <c r="CY144" s="91" t="n">
        <f aca="false">CY123-CY132</f>
        <v>0</v>
      </c>
      <c r="CZ144" s="91" t="n">
        <f aca="false">CZ123-CZ132</f>
        <v>0</v>
      </c>
      <c r="DA144" s="91" t="n">
        <f aca="false">DA123-DA132</f>
        <v>0</v>
      </c>
      <c r="DB144" s="91" t="n">
        <f aca="false">DB123-DB132</f>
        <v>0</v>
      </c>
      <c r="DC144" s="91" t="n">
        <f aca="false">DC123-DC132</f>
        <v>0</v>
      </c>
      <c r="DD144" s="71" t="n">
        <f aca="false">IF(AV144=0,0,CM144/AV144%)</f>
        <v>0</v>
      </c>
      <c r="DE144" s="71" t="n">
        <f aca="false">CM144-BR144</f>
        <v>0</v>
      </c>
      <c r="DF144" s="70" t="n">
        <f aca="false" t="array" ref="DF144:DF144">CM144</f>
        <v>0</v>
      </c>
      <c r="DG144" s="70" t="n">
        <f aca="false" t="array" ref="DG144:DG144">DF144</f>
        <v>0</v>
      </c>
      <c r="DH144" s="70" t="n">
        <f aca="false" t="array" ref="DH144:DH144">DG144</f>
        <v>0</v>
      </c>
      <c r="DI144" s="70" t="n">
        <f aca="false" t="array" ref="DI144:DI144">DH144</f>
        <v>0</v>
      </c>
      <c r="DJ144" s="70"/>
      <c r="DK144" s="70"/>
      <c r="DL144" s="70"/>
      <c r="DM144" s="70"/>
      <c r="DN144" s="70"/>
      <c r="DO144" s="70"/>
      <c r="DP144" s="70"/>
      <c r="DT144" s="37" t="s">
        <v>258</v>
      </c>
      <c r="DU144" s="37" t="s">
        <v>259</v>
      </c>
      <c r="DV144" s="37" t="s">
        <v>158</v>
      </c>
      <c r="DW144" s="38" t="s">
        <v>182</v>
      </c>
      <c r="DX144" s="38"/>
      <c r="DY144" s="38"/>
      <c r="DZ144" s="38"/>
    </row>
    <row r="145" customFormat="false" ht="15" hidden="false" customHeight="true" outlineLevel="0" collapsed="false">
      <c r="E145" s="1" t="n">
        <v>8</v>
      </c>
      <c r="G145" s="43" t="str">
        <f aca="false">G141&amp;".4"</f>
        <v>8.0.2.2.4</v>
      </c>
      <c r="H145" s="48" t="s">
        <v>183</v>
      </c>
      <c r="I145" s="48"/>
      <c r="J145" s="43" t="s">
        <v>161</v>
      </c>
      <c r="K145" s="45" t="n">
        <f aca="false">K124-K133</f>
        <v>0</v>
      </c>
      <c r="L145" s="45" t="n">
        <f aca="false">L124-L133</f>
        <v>0</v>
      </c>
      <c r="M145" s="45" t="n">
        <f aca="false">M124-M133</f>
        <v>0</v>
      </c>
      <c r="N145" s="45" t="n">
        <f aca="false">SUM(O145:R145)</f>
        <v>0</v>
      </c>
      <c r="O145" s="45" t="n">
        <f aca="false">SUM(S145:U145)</f>
        <v>0</v>
      </c>
      <c r="P145" s="45" t="n">
        <f aca="false">SUM(V145:X145)</f>
        <v>0</v>
      </c>
      <c r="Q145" s="45" t="n">
        <f aca="false">SUM(Y145:AA145)</f>
        <v>0</v>
      </c>
      <c r="R145" s="45" t="n">
        <f aca="false">SUM(AB145:AD145)</f>
        <v>0</v>
      </c>
      <c r="S145" s="45" t="n">
        <f aca="false">S124-S133</f>
        <v>0</v>
      </c>
      <c r="T145" s="45" t="n">
        <f aca="false">T124-T133</f>
        <v>0</v>
      </c>
      <c r="U145" s="45" t="n">
        <f aca="false">U124-U133</f>
        <v>0</v>
      </c>
      <c r="V145" s="45" t="n">
        <f aca="false">V124-V133</f>
        <v>0</v>
      </c>
      <c r="W145" s="45" t="n">
        <f aca="false">W124-W133</f>
        <v>0</v>
      </c>
      <c r="X145" s="45" t="n">
        <f aca="false">X124-X133</f>
        <v>0</v>
      </c>
      <c r="Y145" s="45" t="n">
        <f aca="false">Y124-Y133</f>
        <v>0</v>
      </c>
      <c r="Z145" s="45" t="n">
        <f aca="false">Z124-Z133</f>
        <v>0</v>
      </c>
      <c r="AA145" s="45" t="n">
        <f aca="false">AA124-AA133</f>
        <v>0</v>
      </c>
      <c r="AB145" s="45" t="n">
        <f aca="false">AB124-AB133</f>
        <v>0</v>
      </c>
      <c r="AC145" s="45" t="n">
        <f aca="false">AC124-AC133</f>
        <v>0</v>
      </c>
      <c r="AD145" s="45" t="n">
        <f aca="false">AD124-AD133</f>
        <v>0</v>
      </c>
      <c r="AE145" s="91" t="n">
        <f aca="false">SUM(AF145:AI145)</f>
        <v>0</v>
      </c>
      <c r="AF145" s="91" t="n">
        <f aca="false">SUM(AJ145:AL145)</f>
        <v>0</v>
      </c>
      <c r="AG145" s="91" t="n">
        <f aca="false">SUM(AM145:AO145)</f>
        <v>0</v>
      </c>
      <c r="AH145" s="91" t="n">
        <f aca="false">SUM(AP145:AR145)</f>
        <v>0</v>
      </c>
      <c r="AI145" s="91" t="n">
        <f aca="false">SUM(AS145:AU145)</f>
        <v>0</v>
      </c>
      <c r="AJ145" s="91" t="n">
        <f aca="false">AJ124-AJ133</f>
        <v>0</v>
      </c>
      <c r="AK145" s="91" t="n">
        <f aca="false">AK124-AK133</f>
        <v>0</v>
      </c>
      <c r="AL145" s="91" t="n">
        <f aca="false">AL124-AL133</f>
        <v>0</v>
      </c>
      <c r="AM145" s="91" t="n">
        <f aca="false">AM124-AM133</f>
        <v>0</v>
      </c>
      <c r="AN145" s="91" t="n">
        <f aca="false">AN124-AN133</f>
        <v>0</v>
      </c>
      <c r="AO145" s="91" t="n">
        <f aca="false">AO124-AO133</f>
        <v>0</v>
      </c>
      <c r="AP145" s="91" t="n">
        <f aca="false">AP124-AP133</f>
        <v>0</v>
      </c>
      <c r="AQ145" s="91" t="n">
        <f aca="false">AQ124-AQ133</f>
        <v>0</v>
      </c>
      <c r="AR145" s="91" t="n">
        <f aca="false">AR124-AR133</f>
        <v>0</v>
      </c>
      <c r="AS145" s="91" t="n">
        <f aca="false">AS124-AS133</f>
        <v>0</v>
      </c>
      <c r="AT145" s="91" t="n">
        <f aca="false">AT124-AT133</f>
        <v>0</v>
      </c>
      <c r="AU145" s="91" t="n">
        <f aca="false">AU124-AU133</f>
        <v>0</v>
      </c>
      <c r="AV145" s="45" t="n">
        <f aca="false">SUM(AW145:AZ145)</f>
        <v>0</v>
      </c>
      <c r="AW145" s="45" t="n">
        <f aca="false">AW124-AW133</f>
        <v>0</v>
      </c>
      <c r="AX145" s="45" t="n">
        <f aca="false">AX124-AX133</f>
        <v>0</v>
      </c>
      <c r="AY145" s="45" t="n">
        <f aca="false">AY124-AY133</f>
        <v>0</v>
      </c>
      <c r="AZ145" s="45" t="n">
        <f aca="false">AZ124-AZ133</f>
        <v>0</v>
      </c>
      <c r="BA145" s="45" t="n">
        <f aca="false">SUM(BB145:BE145)</f>
        <v>0</v>
      </c>
      <c r="BB145" s="45" t="n">
        <f aca="false">SUM(BF145:BH145)</f>
        <v>0</v>
      </c>
      <c r="BC145" s="45" t="n">
        <f aca="false">SUM(BI145:BK145)</f>
        <v>0</v>
      </c>
      <c r="BD145" s="45" t="n">
        <f aca="false">SUM(BL145:BN145)</f>
        <v>0</v>
      </c>
      <c r="BE145" s="45" t="n">
        <f aca="false">SUM(BO145:BQ145)</f>
        <v>0</v>
      </c>
      <c r="BF145" s="45" t="n">
        <f aca="false">BF124-BF133</f>
        <v>0</v>
      </c>
      <c r="BG145" s="45" t="n">
        <f aca="false">BG124-BG133</f>
        <v>0</v>
      </c>
      <c r="BH145" s="45" t="n">
        <f aca="false">BH124-BH133</f>
        <v>0</v>
      </c>
      <c r="BI145" s="45" t="n">
        <f aca="false">BI124-BI133</f>
        <v>0</v>
      </c>
      <c r="BJ145" s="45" t="n">
        <f aca="false">BJ124-BJ133</f>
        <v>0</v>
      </c>
      <c r="BK145" s="45" t="n">
        <f aca="false">BK124-BK133</f>
        <v>0</v>
      </c>
      <c r="BL145" s="45" t="n">
        <f aca="false">BL124-BL133</f>
        <v>0</v>
      </c>
      <c r="BM145" s="45" t="n">
        <f aca="false">BM124-BM133</f>
        <v>0</v>
      </c>
      <c r="BN145" s="45" t="n">
        <f aca="false">BN124-BN133</f>
        <v>0</v>
      </c>
      <c r="BO145" s="45" t="n">
        <f aca="false">BO124-BO133</f>
        <v>0</v>
      </c>
      <c r="BP145" s="45" t="n">
        <f aca="false">BP124-BP133</f>
        <v>0</v>
      </c>
      <c r="BQ145" s="45" t="n">
        <f aca="false">BQ124-BQ133</f>
        <v>0</v>
      </c>
      <c r="BR145" s="45" t="n">
        <f aca="false">SUM(BS145:BV145)</f>
        <v>0</v>
      </c>
      <c r="BS145" s="45" t="n">
        <f aca="false">SUM(BW145:BY145)</f>
        <v>0</v>
      </c>
      <c r="BT145" s="45" t="n">
        <f aca="false">SUM(BZ145:CB145)</f>
        <v>0</v>
      </c>
      <c r="BU145" s="45" t="n">
        <f aca="false">SUM(CC145:CE145)</f>
        <v>0</v>
      </c>
      <c r="BV145" s="45" t="n">
        <f aca="false">SUM(CF145:CH145)</f>
        <v>0</v>
      </c>
      <c r="BW145" s="45" t="n">
        <f aca="false">BW124-BW133</f>
        <v>0</v>
      </c>
      <c r="BX145" s="45" t="n">
        <f aca="false">BX124-BX133</f>
        <v>0</v>
      </c>
      <c r="BY145" s="45" t="n">
        <f aca="false">BY124-BY133</f>
        <v>0</v>
      </c>
      <c r="BZ145" s="45" t="n">
        <f aca="false">BZ124-BZ133</f>
        <v>0</v>
      </c>
      <c r="CA145" s="45" t="n">
        <f aca="false">CA124-CA133</f>
        <v>0</v>
      </c>
      <c r="CB145" s="45" t="n">
        <f aca="false">CB124-CB133</f>
        <v>0</v>
      </c>
      <c r="CC145" s="45" t="n">
        <f aca="false">CC124-CC133</f>
        <v>0</v>
      </c>
      <c r="CD145" s="45" t="n">
        <f aca="false">CD124-CD133</f>
        <v>0</v>
      </c>
      <c r="CE145" s="45" t="n">
        <f aca="false">CE124-CE133</f>
        <v>0</v>
      </c>
      <c r="CF145" s="45" t="n">
        <f aca="false">CF124-CF133</f>
        <v>0</v>
      </c>
      <c r="CG145" s="45" t="n">
        <f aca="false">CG124-CG133</f>
        <v>0</v>
      </c>
      <c r="CH145" s="45" t="n">
        <f aca="false">CH124-CH133</f>
        <v>0</v>
      </c>
      <c r="CI145" s="45" t="n">
        <f aca="false" t="array" ref="CI145:CI145">BR145</f>
        <v>0</v>
      </c>
      <c r="CJ145" s="45" t="n">
        <f aca="false" t="array" ref="CJ145:CJ145">CI145</f>
        <v>0</v>
      </c>
      <c r="CK145" s="45" t="n">
        <f aca="false" t="array" ref="CK145:CK145">CJ145</f>
        <v>0</v>
      </c>
      <c r="CL145" s="45" t="n">
        <f aca="false" t="array" ref="CL145:CL145">CK145</f>
        <v>0</v>
      </c>
      <c r="CM145" s="91" t="n">
        <f aca="false">SUM(CN145:CQ145)</f>
        <v>0</v>
      </c>
      <c r="CN145" s="91" t="n">
        <f aca="false">SUM(CR145:CT145)</f>
        <v>0</v>
      </c>
      <c r="CO145" s="91" t="n">
        <f aca="false">SUM(CU145:CW145)</f>
        <v>0</v>
      </c>
      <c r="CP145" s="91" t="n">
        <f aca="false">SUM(CX145:CZ145)</f>
        <v>0</v>
      </c>
      <c r="CQ145" s="91" t="n">
        <f aca="false">SUM(DA145:DC145)</f>
        <v>0</v>
      </c>
      <c r="CR145" s="91" t="n">
        <f aca="false">CR124-CR133</f>
        <v>0</v>
      </c>
      <c r="CS145" s="91" t="n">
        <f aca="false">CS124-CS133</f>
        <v>0</v>
      </c>
      <c r="CT145" s="91" t="n">
        <f aca="false">CT124-CT133</f>
        <v>0</v>
      </c>
      <c r="CU145" s="91" t="n">
        <f aca="false">CU124-CU133</f>
        <v>0</v>
      </c>
      <c r="CV145" s="91" t="n">
        <f aca="false">CV124-CV133</f>
        <v>0</v>
      </c>
      <c r="CW145" s="91" t="n">
        <f aca="false">CW124-CW133</f>
        <v>0</v>
      </c>
      <c r="CX145" s="91" t="n">
        <f aca="false">CX124-CX133</f>
        <v>0</v>
      </c>
      <c r="CY145" s="91" t="n">
        <f aca="false">CY124-CY133</f>
        <v>0</v>
      </c>
      <c r="CZ145" s="91" t="n">
        <f aca="false">CZ124-CZ133</f>
        <v>0</v>
      </c>
      <c r="DA145" s="91" t="n">
        <f aca="false">DA124-DA133</f>
        <v>0</v>
      </c>
      <c r="DB145" s="91" t="n">
        <f aca="false">DB124-DB133</f>
        <v>0</v>
      </c>
      <c r="DC145" s="91" t="n">
        <f aca="false">DC124-DC133</f>
        <v>0</v>
      </c>
      <c r="DD145" s="71" t="n">
        <f aca="false">IF(AV145=0,0,CM145/AV145%)</f>
        <v>0</v>
      </c>
      <c r="DE145" s="71" t="n">
        <f aca="false">CM145-BR145</f>
        <v>0</v>
      </c>
      <c r="DF145" s="70" t="n">
        <f aca="false" t="array" ref="DF145:DF145">CM145</f>
        <v>0</v>
      </c>
      <c r="DG145" s="70" t="n">
        <f aca="false" t="array" ref="DG145:DG145">DF145</f>
        <v>0</v>
      </c>
      <c r="DH145" s="70" t="n">
        <f aca="false" t="array" ref="DH145:DH145">DG145</f>
        <v>0</v>
      </c>
      <c r="DI145" s="70" t="n">
        <f aca="false" t="array" ref="DI145:DI145">DH145</f>
        <v>0</v>
      </c>
      <c r="DJ145" s="70"/>
      <c r="DK145" s="70"/>
      <c r="DL145" s="70"/>
      <c r="DM145" s="70"/>
      <c r="DN145" s="70"/>
      <c r="DO145" s="70"/>
      <c r="DP145" s="70"/>
      <c r="DT145" s="37" t="s">
        <v>258</v>
      </c>
      <c r="DU145" s="37" t="s">
        <v>259</v>
      </c>
      <c r="DV145" s="37" t="s">
        <v>158</v>
      </c>
      <c r="DW145" s="38" t="s">
        <v>184</v>
      </c>
      <c r="DX145" s="38"/>
      <c r="DY145" s="38"/>
      <c r="DZ145" s="38"/>
    </row>
    <row r="146" s="27" customFormat="true" ht="15" hidden="false" customHeight="true" outlineLevel="0" collapsed="false">
      <c r="A146" s="8"/>
      <c r="B146" s="8"/>
      <c r="C146" s="8"/>
      <c r="D146" s="8"/>
      <c r="E146" s="8"/>
      <c r="G146" s="49" t="s">
        <v>113</v>
      </c>
      <c r="H146" s="50" t="s">
        <v>185</v>
      </c>
      <c r="I146" s="44"/>
      <c r="J146" s="31" t="s">
        <v>161</v>
      </c>
      <c r="K146" s="34" t="n">
        <f aca="false">K147+K156</f>
        <v>0</v>
      </c>
      <c r="L146" s="34" t="n">
        <f aca="false">L147+L156</f>
        <v>0</v>
      </c>
      <c r="M146" s="34" t="n">
        <f aca="false">M147+M156</f>
        <v>0</v>
      </c>
      <c r="N146" s="34" t="n">
        <f aca="false">SUM(O146:R146)</f>
        <v>0</v>
      </c>
      <c r="O146" s="34" t="n">
        <f aca="false">SUM(S146:U146)</f>
        <v>0</v>
      </c>
      <c r="P146" s="34" t="n">
        <f aca="false">SUM(V146:X146)</f>
        <v>0</v>
      </c>
      <c r="Q146" s="34" t="n">
        <f aca="false">SUM(Y146:AA146)</f>
        <v>0</v>
      </c>
      <c r="R146" s="34" t="n">
        <f aca="false">SUM(AB146:AD146)</f>
        <v>0</v>
      </c>
      <c r="S146" s="34" t="n">
        <f aca="false">S147+S156</f>
        <v>0</v>
      </c>
      <c r="T146" s="34" t="n">
        <f aca="false">T147+T156</f>
        <v>0</v>
      </c>
      <c r="U146" s="34" t="n">
        <f aca="false">U147+U156</f>
        <v>0</v>
      </c>
      <c r="V146" s="34" t="n">
        <f aca="false">V147+V156</f>
        <v>0</v>
      </c>
      <c r="W146" s="34" t="n">
        <f aca="false">W147+W156</f>
        <v>0</v>
      </c>
      <c r="X146" s="34" t="n">
        <f aca="false">X147+X156</f>
        <v>0</v>
      </c>
      <c r="Y146" s="34" t="n">
        <f aca="false">Y147+Y156</f>
        <v>0</v>
      </c>
      <c r="Z146" s="34" t="n">
        <f aca="false">Z147+Z156</f>
        <v>0</v>
      </c>
      <c r="AA146" s="34" t="n">
        <f aca="false">AA147+AA156</f>
        <v>0</v>
      </c>
      <c r="AB146" s="34" t="n">
        <f aca="false">AB147+AB156</f>
        <v>0</v>
      </c>
      <c r="AC146" s="34" t="n">
        <f aca="false">AC147+AC156</f>
        <v>0</v>
      </c>
      <c r="AD146" s="34" t="n">
        <f aca="false">AD147+AD156</f>
        <v>0</v>
      </c>
      <c r="AE146" s="70" t="n">
        <f aca="false">SUM(AF146:AI146)</f>
        <v>0</v>
      </c>
      <c r="AF146" s="70" t="n">
        <f aca="false">SUM(AJ146:AL146)</f>
        <v>0</v>
      </c>
      <c r="AG146" s="70" t="n">
        <f aca="false">SUM(AM146:AO146)</f>
        <v>0</v>
      </c>
      <c r="AH146" s="70" t="n">
        <f aca="false">SUM(AP146:AR146)</f>
        <v>0</v>
      </c>
      <c r="AI146" s="70" t="n">
        <f aca="false">SUM(AS146:AU146)</f>
        <v>0</v>
      </c>
      <c r="AJ146" s="70" t="n">
        <f aca="false">AJ147+AJ156</f>
        <v>0</v>
      </c>
      <c r="AK146" s="70" t="n">
        <f aca="false">AK147+AK156</f>
        <v>0</v>
      </c>
      <c r="AL146" s="70" t="n">
        <f aca="false">AL147+AL156</f>
        <v>0</v>
      </c>
      <c r="AM146" s="70" t="n">
        <f aca="false">AM147+AM156</f>
        <v>0</v>
      </c>
      <c r="AN146" s="70" t="n">
        <f aca="false">AN147+AN156</f>
        <v>0</v>
      </c>
      <c r="AO146" s="70" t="n">
        <f aca="false">AO147+AO156</f>
        <v>0</v>
      </c>
      <c r="AP146" s="70" t="n">
        <f aca="false">AP147+AP156</f>
        <v>0</v>
      </c>
      <c r="AQ146" s="70" t="n">
        <f aca="false">AQ147+AQ156</f>
        <v>0</v>
      </c>
      <c r="AR146" s="70" t="n">
        <f aca="false">AR147+AR156</f>
        <v>0</v>
      </c>
      <c r="AS146" s="70" t="n">
        <f aca="false">AS147+AS156</f>
        <v>0</v>
      </c>
      <c r="AT146" s="70" t="n">
        <f aca="false">AT147+AT156</f>
        <v>0</v>
      </c>
      <c r="AU146" s="70" t="n">
        <f aca="false">AU147+AU156</f>
        <v>0</v>
      </c>
      <c r="AV146" s="34" t="n">
        <f aca="false">SUM(AW146:AZ146)</f>
        <v>0</v>
      </c>
      <c r="AW146" s="34" t="n">
        <f aca="false">AW147+AW156</f>
        <v>0</v>
      </c>
      <c r="AX146" s="34" t="n">
        <f aca="false">AX147+AX156</f>
        <v>0</v>
      </c>
      <c r="AY146" s="34" t="n">
        <f aca="false">AY147+AY156</f>
        <v>0</v>
      </c>
      <c r="AZ146" s="34" t="n">
        <f aca="false">AZ147+AZ156</f>
        <v>0</v>
      </c>
      <c r="BA146" s="34" t="n">
        <f aca="false">SUM(BB146:BE146)</f>
        <v>4483.602001</v>
      </c>
      <c r="BB146" s="34" t="n">
        <f aca="false">SUM(BF146:BH146)</f>
        <v>3816.17</v>
      </c>
      <c r="BC146" s="34" t="n">
        <f aca="false">SUM(BI146:BK146)</f>
        <v>524.432001</v>
      </c>
      <c r="BD146" s="34" t="n">
        <f aca="false">SUM(BL146:BN146)</f>
        <v>0</v>
      </c>
      <c r="BE146" s="34" t="n">
        <f aca="false">SUM(BO146:BQ146)</f>
        <v>143</v>
      </c>
      <c r="BF146" s="34" t="n">
        <f aca="false">BF147+BF156</f>
        <v>1591.434</v>
      </c>
      <c r="BG146" s="34" t="n">
        <f aca="false">BG147+BG156</f>
        <v>1226.331</v>
      </c>
      <c r="BH146" s="34" t="n">
        <f aca="false">BH147+BH156</f>
        <v>998.405</v>
      </c>
      <c r="BI146" s="34" t="n">
        <f aca="false">BI147+BI156</f>
        <v>524.432001</v>
      </c>
      <c r="BJ146" s="34" t="n">
        <f aca="false">BJ147+BJ156</f>
        <v>0</v>
      </c>
      <c r="BK146" s="34" t="n">
        <f aca="false">BK147+BK156</f>
        <v>0</v>
      </c>
      <c r="BL146" s="34" t="n">
        <f aca="false">BL147+BL156</f>
        <v>0</v>
      </c>
      <c r="BM146" s="34" t="n">
        <f aca="false">BM147+BM156</f>
        <v>0</v>
      </c>
      <c r="BN146" s="34" t="n">
        <f aca="false">BN147+BN156</f>
        <v>0</v>
      </c>
      <c r="BO146" s="34" t="n">
        <f aca="false">BO147+BO156</f>
        <v>28</v>
      </c>
      <c r="BP146" s="34" t="n">
        <f aca="false">BP147+BP156</f>
        <v>50</v>
      </c>
      <c r="BQ146" s="34" t="n">
        <f aca="false">BQ147+BQ156</f>
        <v>65</v>
      </c>
      <c r="BR146" s="34" t="n">
        <f aca="false">SUM(BS146:BV146)</f>
        <v>348</v>
      </c>
      <c r="BS146" s="34" t="n">
        <f aca="false">SUM(BW146:BY146)</f>
        <v>177</v>
      </c>
      <c r="BT146" s="34" t="n">
        <f aca="false">SUM(BZ146:CB146)</f>
        <v>28</v>
      </c>
      <c r="BU146" s="34" t="n">
        <f aca="false">SUM(CC146:CE146)</f>
        <v>0</v>
      </c>
      <c r="BV146" s="34" t="n">
        <f aca="false">SUM(CF146:CH146)</f>
        <v>143</v>
      </c>
      <c r="BW146" s="34" t="n">
        <f aca="false">BW147+BW156</f>
        <v>70</v>
      </c>
      <c r="BX146" s="34" t="n">
        <f aca="false">BX147+BX156</f>
        <v>57</v>
      </c>
      <c r="BY146" s="34" t="n">
        <f aca="false">BY147+BY156</f>
        <v>50</v>
      </c>
      <c r="BZ146" s="34" t="n">
        <f aca="false">BZ147+BZ156</f>
        <v>28</v>
      </c>
      <c r="CA146" s="34" t="n">
        <f aca="false">CA147+CA156</f>
        <v>0</v>
      </c>
      <c r="CB146" s="34" t="n">
        <f aca="false">CB147+CB156</f>
        <v>0</v>
      </c>
      <c r="CC146" s="34" t="n">
        <f aca="false">CC147+CC156</f>
        <v>0</v>
      </c>
      <c r="CD146" s="34" t="n">
        <f aca="false">CD147+CD156</f>
        <v>0</v>
      </c>
      <c r="CE146" s="34" t="n">
        <f aca="false">CE147+CE156</f>
        <v>0</v>
      </c>
      <c r="CF146" s="34" t="n">
        <f aca="false">CF147+CF156</f>
        <v>28</v>
      </c>
      <c r="CG146" s="34" t="n">
        <f aca="false">CG147+CG156</f>
        <v>50</v>
      </c>
      <c r="CH146" s="34" t="n">
        <f aca="false">CH147+CH156</f>
        <v>65</v>
      </c>
      <c r="CI146" s="34" t="n">
        <f aca="false" t="array" ref="CI146:CI146">BR146</f>
        <v>348</v>
      </c>
      <c r="CJ146" s="34" t="n">
        <f aca="false" t="array" ref="CJ146:CJ146">CI146</f>
        <v>348</v>
      </c>
      <c r="CK146" s="34" t="n">
        <f aca="false" t="array" ref="CK146:CK146">CJ146</f>
        <v>348</v>
      </c>
      <c r="CL146" s="34" t="n">
        <f aca="false" t="array" ref="CL146:CL146">CK146</f>
        <v>348</v>
      </c>
      <c r="CM146" s="70" t="n">
        <f aca="false">SUM(CN146:CQ146)</f>
        <v>0</v>
      </c>
      <c r="CN146" s="70" t="n">
        <f aca="false">SUM(CR146:CT146)</f>
        <v>0</v>
      </c>
      <c r="CO146" s="70" t="n">
        <f aca="false">SUM(CU146:CW146)</f>
        <v>0</v>
      </c>
      <c r="CP146" s="70" t="n">
        <f aca="false">SUM(CX146:CZ146)</f>
        <v>0</v>
      </c>
      <c r="CQ146" s="70" t="n">
        <f aca="false">SUM(DA146:DC146)</f>
        <v>0</v>
      </c>
      <c r="CR146" s="70" t="n">
        <f aca="false">CR147+CR156</f>
        <v>0</v>
      </c>
      <c r="CS146" s="70" t="n">
        <f aca="false">CS147+CS156</f>
        <v>0</v>
      </c>
      <c r="CT146" s="70" t="n">
        <f aca="false">CT147+CT156</f>
        <v>0</v>
      </c>
      <c r="CU146" s="70" t="n">
        <f aca="false">CU147+CU156</f>
        <v>0</v>
      </c>
      <c r="CV146" s="70" t="n">
        <f aca="false">CV147+CV156</f>
        <v>0</v>
      </c>
      <c r="CW146" s="70" t="n">
        <f aca="false">CW147+CW156</f>
        <v>0</v>
      </c>
      <c r="CX146" s="70" t="n">
        <f aca="false">CX147+CX156</f>
        <v>0</v>
      </c>
      <c r="CY146" s="70" t="n">
        <f aca="false">CY147+CY156</f>
        <v>0</v>
      </c>
      <c r="CZ146" s="70" t="n">
        <f aca="false">CZ147+CZ156</f>
        <v>0</v>
      </c>
      <c r="DA146" s="70" t="n">
        <f aca="false">DA147+DA156</f>
        <v>0</v>
      </c>
      <c r="DB146" s="70" t="n">
        <f aca="false">DB147+DB156</f>
        <v>0</v>
      </c>
      <c r="DC146" s="70" t="n">
        <f aca="false">DC147+DC156</f>
        <v>0</v>
      </c>
      <c r="DD146" s="71" t="n">
        <f aca="false">IF(AV146=0,0,CM146/AV146%)</f>
        <v>0</v>
      </c>
      <c r="DE146" s="71" t="n">
        <f aca="false">CM146-BR146</f>
        <v>-348</v>
      </c>
      <c r="DF146" s="70" t="n">
        <f aca="false" t="array" ref="DF146:DF146">CM146</f>
        <v>0</v>
      </c>
      <c r="DG146" s="70" t="n">
        <f aca="false" t="array" ref="DG146:DG146">DF146</f>
        <v>0</v>
      </c>
      <c r="DH146" s="70" t="n">
        <f aca="false" t="array" ref="DH146:DH146">DG146</f>
        <v>0</v>
      </c>
      <c r="DI146" s="70" t="n">
        <f aca="false" t="array" ref="DI146:DI146">DH146</f>
        <v>0</v>
      </c>
      <c r="DJ146" s="70"/>
      <c r="DK146" s="70"/>
      <c r="DL146" s="70"/>
      <c r="DM146" s="70"/>
      <c r="DN146" s="70"/>
      <c r="DO146" s="70"/>
      <c r="DP146" s="70"/>
      <c r="DR146" s="36"/>
      <c r="DT146" s="37" t="s">
        <v>260</v>
      </c>
      <c r="DU146" s="37" t="s">
        <v>261</v>
      </c>
      <c r="DV146" s="37" t="s">
        <v>158</v>
      </c>
      <c r="DW146" s="38"/>
      <c r="DX146" s="38"/>
      <c r="DY146" s="38"/>
      <c r="DZ146" s="38"/>
    </row>
    <row r="147" s="27" customFormat="true" ht="15" hidden="false" customHeight="true" outlineLevel="0" collapsed="false">
      <c r="A147" s="8"/>
      <c r="B147" s="8"/>
      <c r="C147" s="8"/>
      <c r="D147" s="8"/>
      <c r="E147" s="8"/>
      <c r="G147" s="51" t="s">
        <v>262</v>
      </c>
      <c r="H147" s="52" t="s">
        <v>189</v>
      </c>
      <c r="I147" s="52"/>
      <c r="J147" s="31" t="s">
        <v>161</v>
      </c>
      <c r="K147" s="34" t="n">
        <f aca="false">K148+K149</f>
        <v>0</v>
      </c>
      <c r="L147" s="34" t="n">
        <f aca="false">L148+L149</f>
        <v>0</v>
      </c>
      <c r="M147" s="34" t="n">
        <f aca="false">M148+M149</f>
        <v>0</v>
      </c>
      <c r="N147" s="34" t="n">
        <f aca="false">SUM(O147:R147)</f>
        <v>0</v>
      </c>
      <c r="O147" s="34" t="n">
        <f aca="false">SUM(S147:U147)</f>
        <v>0</v>
      </c>
      <c r="P147" s="34" t="n">
        <f aca="false">SUM(V147:X147)</f>
        <v>0</v>
      </c>
      <c r="Q147" s="34" t="n">
        <f aca="false">SUM(Y147:AA147)</f>
        <v>0</v>
      </c>
      <c r="R147" s="34" t="n">
        <f aca="false">SUM(AB147:AD147)</f>
        <v>0</v>
      </c>
      <c r="S147" s="34" t="n">
        <f aca="false">S148+S149</f>
        <v>0</v>
      </c>
      <c r="T147" s="34" t="n">
        <f aca="false">T148+T149</f>
        <v>0</v>
      </c>
      <c r="U147" s="34" t="n">
        <f aca="false">U148+U149</f>
        <v>0</v>
      </c>
      <c r="V147" s="34" t="n">
        <f aca="false">V148+V149</f>
        <v>0</v>
      </c>
      <c r="W147" s="34" t="n">
        <f aca="false">W148+W149</f>
        <v>0</v>
      </c>
      <c r="X147" s="34" t="n">
        <f aca="false">X148+X149</f>
        <v>0</v>
      </c>
      <c r="Y147" s="34" t="n">
        <f aca="false">Y148+Y149</f>
        <v>0</v>
      </c>
      <c r="Z147" s="34" t="n">
        <f aca="false">Z148+Z149</f>
        <v>0</v>
      </c>
      <c r="AA147" s="34" t="n">
        <f aca="false">AA148+AA149</f>
        <v>0</v>
      </c>
      <c r="AB147" s="34" t="n">
        <f aca="false">AB148+AB149</f>
        <v>0</v>
      </c>
      <c r="AC147" s="34" t="n">
        <f aca="false">AC148+AC149</f>
        <v>0</v>
      </c>
      <c r="AD147" s="34" t="n">
        <f aca="false">AD148+AD149</f>
        <v>0</v>
      </c>
      <c r="AE147" s="70" t="n">
        <f aca="false">SUM(AF147:AI147)</f>
        <v>0</v>
      </c>
      <c r="AF147" s="70" t="n">
        <f aca="false">SUM(AJ147:AL147)</f>
        <v>0</v>
      </c>
      <c r="AG147" s="70" t="n">
        <f aca="false">SUM(AM147:AO147)</f>
        <v>0</v>
      </c>
      <c r="AH147" s="70" t="n">
        <f aca="false">SUM(AP147:AR147)</f>
        <v>0</v>
      </c>
      <c r="AI147" s="70" t="n">
        <f aca="false">SUM(AS147:AU147)</f>
        <v>0</v>
      </c>
      <c r="AJ147" s="70" t="n">
        <f aca="false">AJ148+AJ149</f>
        <v>0</v>
      </c>
      <c r="AK147" s="70" t="n">
        <f aca="false">AK148+AK149</f>
        <v>0</v>
      </c>
      <c r="AL147" s="70" t="n">
        <f aca="false">AL148+AL149</f>
        <v>0</v>
      </c>
      <c r="AM147" s="70" t="n">
        <f aca="false">AM148+AM149</f>
        <v>0</v>
      </c>
      <c r="AN147" s="70" t="n">
        <f aca="false">AN148+AN149</f>
        <v>0</v>
      </c>
      <c r="AO147" s="70" t="n">
        <f aca="false">AO148+AO149</f>
        <v>0</v>
      </c>
      <c r="AP147" s="70" t="n">
        <f aca="false">AP148+AP149</f>
        <v>0</v>
      </c>
      <c r="AQ147" s="70" t="n">
        <f aca="false">AQ148+AQ149</f>
        <v>0</v>
      </c>
      <c r="AR147" s="70" t="n">
        <f aca="false">AR148+AR149</f>
        <v>0</v>
      </c>
      <c r="AS147" s="70" t="n">
        <f aca="false">AS148+AS149</f>
        <v>0</v>
      </c>
      <c r="AT147" s="70" t="n">
        <f aca="false">AT148+AT149</f>
        <v>0</v>
      </c>
      <c r="AU147" s="70" t="n">
        <f aca="false">AU148+AU149</f>
        <v>0</v>
      </c>
      <c r="AV147" s="34" t="n">
        <f aca="false">SUM(AW147:AZ147)</f>
        <v>0</v>
      </c>
      <c r="AW147" s="34" t="n">
        <f aca="false">AW148+AW149</f>
        <v>0</v>
      </c>
      <c r="AX147" s="34" t="n">
        <f aca="false">AX148+AX149</f>
        <v>0</v>
      </c>
      <c r="AY147" s="34" t="n">
        <f aca="false">AY148+AY149</f>
        <v>0</v>
      </c>
      <c r="AZ147" s="34" t="n">
        <f aca="false">AZ148+AZ149</f>
        <v>0</v>
      </c>
      <c r="BA147" s="34" t="n">
        <f aca="false">SUM(BB147:BE147)</f>
        <v>0</v>
      </c>
      <c r="BB147" s="34" t="n">
        <f aca="false">SUM(BF147:BH147)</f>
        <v>0</v>
      </c>
      <c r="BC147" s="34" t="n">
        <f aca="false">SUM(BI147:BK147)</f>
        <v>0</v>
      </c>
      <c r="BD147" s="34" t="n">
        <f aca="false">SUM(BL147:BN147)</f>
        <v>0</v>
      </c>
      <c r="BE147" s="34" t="n">
        <f aca="false">SUM(BO147:BQ147)</f>
        <v>0</v>
      </c>
      <c r="BF147" s="34" t="n">
        <f aca="false">BF148+BF149</f>
        <v>0</v>
      </c>
      <c r="BG147" s="34" t="n">
        <f aca="false">BG148+BG149</f>
        <v>0</v>
      </c>
      <c r="BH147" s="34" t="n">
        <f aca="false">BH148+BH149</f>
        <v>0</v>
      </c>
      <c r="BI147" s="34" t="n">
        <f aca="false">BI148+BI149</f>
        <v>0</v>
      </c>
      <c r="BJ147" s="34" t="n">
        <f aca="false">BJ148+BJ149</f>
        <v>0</v>
      </c>
      <c r="BK147" s="34" t="n">
        <f aca="false">BK148+BK149</f>
        <v>0</v>
      </c>
      <c r="BL147" s="34" t="n">
        <f aca="false">BL148+BL149</f>
        <v>0</v>
      </c>
      <c r="BM147" s="34" t="n">
        <f aca="false">BM148+BM149</f>
        <v>0</v>
      </c>
      <c r="BN147" s="34" t="n">
        <f aca="false">BN148+BN149</f>
        <v>0</v>
      </c>
      <c r="BO147" s="34" t="n">
        <f aca="false">BO148+BO149</f>
        <v>0</v>
      </c>
      <c r="BP147" s="34" t="n">
        <f aca="false">BP148+BP149</f>
        <v>0</v>
      </c>
      <c r="BQ147" s="34" t="n">
        <f aca="false">BQ148+BQ149</f>
        <v>0</v>
      </c>
      <c r="BR147" s="34" t="n">
        <f aca="false">SUM(BS147:BV147)</f>
        <v>0</v>
      </c>
      <c r="BS147" s="34" t="n">
        <f aca="false">SUM(BW147:BY147)</f>
        <v>0</v>
      </c>
      <c r="BT147" s="34" t="n">
        <f aca="false">SUM(BZ147:CB147)</f>
        <v>0</v>
      </c>
      <c r="BU147" s="34" t="n">
        <f aca="false">SUM(CC147:CE147)</f>
        <v>0</v>
      </c>
      <c r="BV147" s="34" t="n">
        <f aca="false">SUM(CF147:CH147)</f>
        <v>0</v>
      </c>
      <c r="BW147" s="34" t="n">
        <f aca="false">BW148+BW149</f>
        <v>0</v>
      </c>
      <c r="BX147" s="34" t="n">
        <f aca="false">BX148+BX149</f>
        <v>0</v>
      </c>
      <c r="BY147" s="34" t="n">
        <f aca="false">BY148+BY149</f>
        <v>0</v>
      </c>
      <c r="BZ147" s="34" t="n">
        <f aca="false">BZ148+BZ149</f>
        <v>0</v>
      </c>
      <c r="CA147" s="34" t="n">
        <f aca="false">CA148+CA149</f>
        <v>0</v>
      </c>
      <c r="CB147" s="34" t="n">
        <f aca="false">CB148+CB149</f>
        <v>0</v>
      </c>
      <c r="CC147" s="34" t="n">
        <f aca="false">CC148+CC149</f>
        <v>0</v>
      </c>
      <c r="CD147" s="34" t="n">
        <f aca="false">CD148+CD149</f>
        <v>0</v>
      </c>
      <c r="CE147" s="34" t="n">
        <f aca="false">CE148+CE149</f>
        <v>0</v>
      </c>
      <c r="CF147" s="34" t="n">
        <f aca="false">CF148+CF149</f>
        <v>0</v>
      </c>
      <c r="CG147" s="34" t="n">
        <f aca="false">CG148+CG149</f>
        <v>0</v>
      </c>
      <c r="CH147" s="34" t="n">
        <f aca="false">CH148+CH149</f>
        <v>0</v>
      </c>
      <c r="CI147" s="34" t="n">
        <f aca="false" t="array" ref="CI147:CI147">BR147</f>
        <v>0</v>
      </c>
      <c r="CJ147" s="34" t="n">
        <f aca="false" t="array" ref="CJ147:CJ147">CI147</f>
        <v>0</v>
      </c>
      <c r="CK147" s="34" t="n">
        <f aca="false" t="array" ref="CK147:CK147">CJ147</f>
        <v>0</v>
      </c>
      <c r="CL147" s="34" t="n">
        <f aca="false" t="array" ref="CL147:CL147">CK147</f>
        <v>0</v>
      </c>
      <c r="CM147" s="70" t="n">
        <f aca="false">SUM(CN147:CQ147)</f>
        <v>0</v>
      </c>
      <c r="CN147" s="70" t="n">
        <f aca="false">SUM(CR147:CT147)</f>
        <v>0</v>
      </c>
      <c r="CO147" s="70" t="n">
        <f aca="false">SUM(CU147:CW147)</f>
        <v>0</v>
      </c>
      <c r="CP147" s="70" t="n">
        <f aca="false">SUM(CX147:CZ147)</f>
        <v>0</v>
      </c>
      <c r="CQ147" s="70" t="n">
        <f aca="false">SUM(DA147:DC147)</f>
        <v>0</v>
      </c>
      <c r="CR147" s="70" t="n">
        <f aca="false">CR148+CR149</f>
        <v>0</v>
      </c>
      <c r="CS147" s="70" t="n">
        <f aca="false">CS148+CS149</f>
        <v>0</v>
      </c>
      <c r="CT147" s="70" t="n">
        <f aca="false">CT148+CT149</f>
        <v>0</v>
      </c>
      <c r="CU147" s="70" t="n">
        <f aca="false">CU148+CU149</f>
        <v>0</v>
      </c>
      <c r="CV147" s="70" t="n">
        <f aca="false">CV148+CV149</f>
        <v>0</v>
      </c>
      <c r="CW147" s="70" t="n">
        <f aca="false">CW148+CW149</f>
        <v>0</v>
      </c>
      <c r="CX147" s="70" t="n">
        <f aca="false">CX148+CX149</f>
        <v>0</v>
      </c>
      <c r="CY147" s="70" t="n">
        <f aca="false">CY148+CY149</f>
        <v>0</v>
      </c>
      <c r="CZ147" s="70" t="n">
        <f aca="false">CZ148+CZ149</f>
        <v>0</v>
      </c>
      <c r="DA147" s="70" t="n">
        <f aca="false">DA148+DA149</f>
        <v>0</v>
      </c>
      <c r="DB147" s="70" t="n">
        <f aca="false">DB148+DB149</f>
        <v>0</v>
      </c>
      <c r="DC147" s="70" t="n">
        <f aca="false">DC148+DC149</f>
        <v>0</v>
      </c>
      <c r="DD147" s="71" t="n">
        <f aca="false">IF(AV147=0,0,CM147/AV147%)</f>
        <v>0</v>
      </c>
      <c r="DE147" s="71" t="n">
        <f aca="false">CM147-BR147</f>
        <v>0</v>
      </c>
      <c r="DF147" s="70" t="n">
        <f aca="false" t="array" ref="DF147:DF147">CM147</f>
        <v>0</v>
      </c>
      <c r="DG147" s="70" t="n">
        <f aca="false" t="array" ref="DG147:DG147">DF147</f>
        <v>0</v>
      </c>
      <c r="DH147" s="70" t="n">
        <f aca="false" t="array" ref="DH147:DH147">DG147</f>
        <v>0</v>
      </c>
      <c r="DI147" s="70" t="n">
        <f aca="false" t="array" ref="DI147:DI147">DH147</f>
        <v>0</v>
      </c>
      <c r="DJ147" s="70"/>
      <c r="DK147" s="70"/>
      <c r="DL147" s="70"/>
      <c r="DM147" s="70"/>
      <c r="DN147" s="70"/>
      <c r="DO147" s="70"/>
      <c r="DP147" s="70"/>
      <c r="DR147" s="36"/>
      <c r="DT147" s="37" t="s">
        <v>263</v>
      </c>
      <c r="DU147" s="37" t="s">
        <v>264</v>
      </c>
      <c r="DV147" s="37" t="s">
        <v>158</v>
      </c>
      <c r="DW147" s="38"/>
      <c r="DX147" s="38"/>
      <c r="DY147" s="38"/>
      <c r="DZ147" s="38"/>
    </row>
    <row r="148" customFormat="false" ht="15" hidden="false" customHeight="true" outlineLevel="0" collapsed="false">
      <c r="D148" s="1" t="s">
        <v>171</v>
      </c>
      <c r="E148" s="1" t="n">
        <v>1</v>
      </c>
      <c r="G148" s="43" t="str">
        <f aca="false">G147&amp;".0.1"</f>
        <v>8.1.1.0.1</v>
      </c>
      <c r="H148" s="53" t="s">
        <v>171</v>
      </c>
      <c r="I148" s="53"/>
      <c r="J148" s="43" t="s">
        <v>161</v>
      </c>
      <c r="K148" s="91" t="n">
        <v>0</v>
      </c>
      <c r="L148" s="91" t="n">
        <v>0</v>
      </c>
      <c r="M148" s="91" t="n">
        <v>0</v>
      </c>
      <c r="N148" s="45" t="n">
        <f aca="false">SUM(O148:R148)</f>
        <v>0</v>
      </c>
      <c r="O148" s="45" t="n">
        <f aca="false">SUM(S148:U148)</f>
        <v>0</v>
      </c>
      <c r="P148" s="45" t="n">
        <f aca="false">SUM(V148:X148)</f>
        <v>0</v>
      </c>
      <c r="Q148" s="45" t="n">
        <f aca="false">SUM(Y148:AA148)</f>
        <v>0</v>
      </c>
      <c r="R148" s="45" t="n">
        <f aca="false">SUM(AB148:AD148)</f>
        <v>0</v>
      </c>
      <c r="S148" s="91" t="n">
        <v>0</v>
      </c>
      <c r="T148" s="91" t="n">
        <v>0</v>
      </c>
      <c r="U148" s="91" t="n">
        <v>0</v>
      </c>
      <c r="V148" s="91" t="n">
        <v>0</v>
      </c>
      <c r="W148" s="91" t="n">
        <v>0</v>
      </c>
      <c r="X148" s="91" t="n">
        <v>0</v>
      </c>
      <c r="Y148" s="91" t="n">
        <v>0</v>
      </c>
      <c r="Z148" s="91" t="n">
        <v>0</v>
      </c>
      <c r="AA148" s="91" t="n">
        <v>0</v>
      </c>
      <c r="AB148" s="91" t="n">
        <v>0</v>
      </c>
      <c r="AC148" s="91" t="n">
        <v>0</v>
      </c>
      <c r="AD148" s="91" t="n">
        <v>0</v>
      </c>
      <c r="AE148" s="91" t="n">
        <f aca="false">SUM(AF148:AI148)</f>
        <v>0</v>
      </c>
      <c r="AF148" s="91" t="n">
        <f aca="false">SUM(AJ148:AL148)</f>
        <v>0</v>
      </c>
      <c r="AG148" s="91" t="n">
        <f aca="false">SUM(AM148:AO148)</f>
        <v>0</v>
      </c>
      <c r="AH148" s="91" t="n">
        <f aca="false">SUM(AP148:AR148)</f>
        <v>0</v>
      </c>
      <c r="AI148" s="91" t="n">
        <f aca="false">SUM(AS148:AU148)</f>
        <v>0</v>
      </c>
      <c r="AJ148" s="91"/>
      <c r="AK148" s="91"/>
      <c r="AL148" s="91"/>
      <c r="AM148" s="91"/>
      <c r="AN148" s="91"/>
      <c r="AO148" s="91"/>
      <c r="AP148" s="91"/>
      <c r="AQ148" s="91"/>
      <c r="AR148" s="91"/>
      <c r="AS148" s="91"/>
      <c r="AT148" s="91"/>
      <c r="AU148" s="91"/>
      <c r="AV148" s="45" t="n">
        <f aca="false">SUM(AW148:AZ148)</f>
        <v>0</v>
      </c>
      <c r="AW148" s="91" t="n">
        <v>0</v>
      </c>
      <c r="AX148" s="91" t="n">
        <v>0</v>
      </c>
      <c r="AY148" s="91" t="n">
        <v>0</v>
      </c>
      <c r="AZ148" s="91" t="n">
        <v>0</v>
      </c>
      <c r="BA148" s="45" t="n">
        <f aca="false">SUM(BB148:BE148)</f>
        <v>0</v>
      </c>
      <c r="BB148" s="45" t="n">
        <f aca="false">SUM(BF148:BH148)</f>
        <v>0</v>
      </c>
      <c r="BC148" s="45" t="n">
        <f aca="false">SUM(BI148:BK148)</f>
        <v>0</v>
      </c>
      <c r="BD148" s="45" t="n">
        <f aca="false">SUM(BL148:BN148)</f>
        <v>0</v>
      </c>
      <c r="BE148" s="45" t="n">
        <f aca="false">SUM(BO148:BQ148)</f>
        <v>0</v>
      </c>
      <c r="BF148" s="91" t="n">
        <v>0</v>
      </c>
      <c r="BG148" s="91" t="n">
        <v>0</v>
      </c>
      <c r="BH148" s="91" t="n">
        <v>0</v>
      </c>
      <c r="BI148" s="91" t="n">
        <v>0</v>
      </c>
      <c r="BJ148" s="91" t="n">
        <v>0</v>
      </c>
      <c r="BK148" s="91" t="n">
        <v>0</v>
      </c>
      <c r="BL148" s="91" t="n">
        <v>0</v>
      </c>
      <c r="BM148" s="91" t="n">
        <v>0</v>
      </c>
      <c r="BN148" s="91" t="n">
        <v>0</v>
      </c>
      <c r="BO148" s="91" t="n">
        <v>0</v>
      </c>
      <c r="BP148" s="91" t="n">
        <v>0</v>
      </c>
      <c r="BQ148" s="91" t="n">
        <v>0</v>
      </c>
      <c r="BR148" s="45" t="n">
        <f aca="false">SUM(BS148:BV148)</f>
        <v>0</v>
      </c>
      <c r="BS148" s="45" t="n">
        <f aca="false">SUM(BW148:BY148)</f>
        <v>0</v>
      </c>
      <c r="BT148" s="45" t="n">
        <f aca="false">SUM(BZ148:CB148)</f>
        <v>0</v>
      </c>
      <c r="BU148" s="45" t="n">
        <f aca="false">SUM(CC148:CE148)</f>
        <v>0</v>
      </c>
      <c r="BV148" s="45" t="n">
        <f aca="false">SUM(CF148:CH148)</f>
        <v>0</v>
      </c>
      <c r="BW148" s="91" t="n">
        <v>0</v>
      </c>
      <c r="BX148" s="91" t="n">
        <v>0</v>
      </c>
      <c r="BY148" s="91" t="n">
        <v>0</v>
      </c>
      <c r="BZ148" s="91" t="n">
        <v>0</v>
      </c>
      <c r="CA148" s="91" t="n">
        <v>0</v>
      </c>
      <c r="CB148" s="91" t="n">
        <v>0</v>
      </c>
      <c r="CC148" s="91" t="n">
        <v>0</v>
      </c>
      <c r="CD148" s="91" t="n">
        <v>0</v>
      </c>
      <c r="CE148" s="91" t="n">
        <v>0</v>
      </c>
      <c r="CF148" s="91" t="n">
        <v>0</v>
      </c>
      <c r="CG148" s="91" t="n">
        <v>0</v>
      </c>
      <c r="CH148" s="91" t="n">
        <v>0</v>
      </c>
      <c r="CI148" s="45" t="n">
        <f aca="false" t="array" ref="CI148:CI148">BR148</f>
        <v>0</v>
      </c>
      <c r="CJ148" s="45" t="n">
        <f aca="false" t="array" ref="CJ148:CJ148">CI148</f>
        <v>0</v>
      </c>
      <c r="CK148" s="45" t="n">
        <f aca="false" t="array" ref="CK148:CK148">CJ148</f>
        <v>0</v>
      </c>
      <c r="CL148" s="45" t="n">
        <f aca="false" t="array" ref="CL148:CL148">CK148</f>
        <v>0</v>
      </c>
      <c r="CM148" s="91" t="n">
        <f aca="false">SUM(CN148:CQ148)</f>
        <v>0</v>
      </c>
      <c r="CN148" s="91" t="n">
        <f aca="false">SUM(CR148:CT148)</f>
        <v>0</v>
      </c>
      <c r="CO148" s="91" t="n">
        <f aca="false">SUM(CU148:CW148)</f>
        <v>0</v>
      </c>
      <c r="CP148" s="91" t="n">
        <f aca="false">SUM(CX148:CZ148)</f>
        <v>0</v>
      </c>
      <c r="CQ148" s="91" t="n">
        <f aca="false">SUM(DA148:DC148)</f>
        <v>0</v>
      </c>
      <c r="CR148" s="91"/>
      <c r="CS148" s="91"/>
      <c r="CT148" s="91"/>
      <c r="CU148" s="91"/>
      <c r="CV148" s="91"/>
      <c r="CW148" s="91"/>
      <c r="CX148" s="91"/>
      <c r="CY148" s="91"/>
      <c r="CZ148" s="91"/>
      <c r="DA148" s="91"/>
      <c r="DB148" s="91"/>
      <c r="DC148" s="91"/>
      <c r="DD148" s="71" t="n">
        <f aca="false">IF(AV148=0,0,CM148/AV148%)</f>
        <v>0</v>
      </c>
      <c r="DE148" s="71" t="n">
        <f aca="false">CM148-BR148</f>
        <v>0</v>
      </c>
      <c r="DF148" s="70" t="n">
        <f aca="false" t="array" ref="DF148:DF148">CM148</f>
        <v>0</v>
      </c>
      <c r="DG148" s="70" t="n">
        <f aca="false" t="array" ref="DG148:DG148">DF148</f>
        <v>0</v>
      </c>
      <c r="DH148" s="70" t="n">
        <f aca="false" t="array" ref="DH148:DH148">DG148</f>
        <v>0</v>
      </c>
      <c r="DI148" s="70" t="n">
        <f aca="false" t="array" ref="DI148:DI148">DH148</f>
        <v>0</v>
      </c>
      <c r="DJ148" s="70"/>
      <c r="DK148" s="70"/>
      <c r="DL148" s="70"/>
      <c r="DM148" s="70"/>
      <c r="DN148" s="70"/>
      <c r="DO148" s="70"/>
      <c r="DP148" s="70"/>
      <c r="DT148" s="37" t="s">
        <v>263</v>
      </c>
      <c r="DU148" s="37" t="s">
        <v>264</v>
      </c>
      <c r="DV148" s="37" t="s">
        <v>158</v>
      </c>
      <c r="DW148" s="38" t="s">
        <v>171</v>
      </c>
      <c r="DX148" s="38"/>
      <c r="DY148" s="38"/>
      <c r="DZ148" s="38"/>
    </row>
    <row r="149" customFormat="false" ht="15" hidden="false" customHeight="true" outlineLevel="0" collapsed="false">
      <c r="E149" s="1" t="n">
        <v>2</v>
      </c>
      <c r="G149" s="43" t="str">
        <f aca="false">G147&amp;".0.2"</f>
        <v>8.1.1.0.2</v>
      </c>
      <c r="H149" s="53" t="s">
        <v>172</v>
      </c>
      <c r="I149" s="53"/>
      <c r="J149" s="43" t="s">
        <v>161</v>
      </c>
      <c r="K149" s="45" t="n">
        <f aca="false">SUM(K150:K151)</f>
        <v>0</v>
      </c>
      <c r="L149" s="45" t="n">
        <f aca="false">SUM(L150:L151)</f>
        <v>0</v>
      </c>
      <c r="M149" s="45" t="n">
        <f aca="false">SUM(M150:M151)</f>
        <v>0</v>
      </c>
      <c r="N149" s="45" t="n">
        <f aca="false">SUM(O149:R149)</f>
        <v>0</v>
      </c>
      <c r="O149" s="45" t="n">
        <f aca="false">SUM(S149:U149)</f>
        <v>0</v>
      </c>
      <c r="P149" s="45" t="n">
        <f aca="false">SUM(V149:X149)</f>
        <v>0</v>
      </c>
      <c r="Q149" s="45" t="n">
        <f aca="false">SUM(Y149:AA149)</f>
        <v>0</v>
      </c>
      <c r="R149" s="45" t="n">
        <f aca="false">SUM(AB149:AD149)</f>
        <v>0</v>
      </c>
      <c r="S149" s="45" t="n">
        <f aca="false">SUM(S150:S151)</f>
        <v>0</v>
      </c>
      <c r="T149" s="45" t="n">
        <f aca="false">SUM(T150:T151)</f>
        <v>0</v>
      </c>
      <c r="U149" s="45" t="n">
        <f aca="false">SUM(U150:U151)</f>
        <v>0</v>
      </c>
      <c r="V149" s="45" t="n">
        <f aca="false">SUM(V150:V151)</f>
        <v>0</v>
      </c>
      <c r="W149" s="45" t="n">
        <f aca="false">SUM(W150:W151)</f>
        <v>0</v>
      </c>
      <c r="X149" s="45" t="n">
        <f aca="false">SUM(X150:X151)</f>
        <v>0</v>
      </c>
      <c r="Y149" s="45" t="n">
        <f aca="false">SUM(Y150:Y151)</f>
        <v>0</v>
      </c>
      <c r="Z149" s="45" t="n">
        <f aca="false">SUM(Z150:Z151)</f>
        <v>0</v>
      </c>
      <c r="AA149" s="45" t="n">
        <f aca="false">SUM(AA150:AA151)</f>
        <v>0</v>
      </c>
      <c r="AB149" s="45" t="n">
        <f aca="false">SUM(AB150:AB151)</f>
        <v>0</v>
      </c>
      <c r="AC149" s="45" t="n">
        <f aca="false">SUM(AC150:AC151)</f>
        <v>0</v>
      </c>
      <c r="AD149" s="45" t="n">
        <f aca="false">SUM(AD150:AD151)</f>
        <v>0</v>
      </c>
      <c r="AE149" s="91" t="n">
        <f aca="false">SUM(AF149:AI149)</f>
        <v>0</v>
      </c>
      <c r="AF149" s="91" t="n">
        <f aca="false">SUM(AJ149:AL149)</f>
        <v>0</v>
      </c>
      <c r="AG149" s="91" t="n">
        <f aca="false">SUM(AM149:AO149)</f>
        <v>0</v>
      </c>
      <c r="AH149" s="91" t="n">
        <f aca="false">SUM(AP149:AR149)</f>
        <v>0</v>
      </c>
      <c r="AI149" s="91" t="n">
        <f aca="false">SUM(AS149:AU149)</f>
        <v>0</v>
      </c>
      <c r="AJ149" s="91" t="n">
        <f aca="false">SUM(AJ150:AJ151)</f>
        <v>0</v>
      </c>
      <c r="AK149" s="91" t="n">
        <f aca="false">SUM(AK150:AK151)</f>
        <v>0</v>
      </c>
      <c r="AL149" s="91" t="n">
        <f aca="false">SUM(AL150:AL151)</f>
        <v>0</v>
      </c>
      <c r="AM149" s="91" t="n">
        <f aca="false">SUM(AM150:AM151)</f>
        <v>0</v>
      </c>
      <c r="AN149" s="91" t="n">
        <f aca="false">SUM(AN150:AN151)</f>
        <v>0</v>
      </c>
      <c r="AO149" s="91" t="n">
        <f aca="false">SUM(AO150:AO151)</f>
        <v>0</v>
      </c>
      <c r="AP149" s="91" t="n">
        <f aca="false">SUM(AP150:AP151)</f>
        <v>0</v>
      </c>
      <c r="AQ149" s="91" t="n">
        <f aca="false">SUM(AQ150:AQ151)</f>
        <v>0</v>
      </c>
      <c r="AR149" s="91" t="n">
        <f aca="false">SUM(AR150:AR151)</f>
        <v>0</v>
      </c>
      <c r="AS149" s="91" t="n">
        <f aca="false">SUM(AS150:AS151)</f>
        <v>0</v>
      </c>
      <c r="AT149" s="91" t="n">
        <f aca="false">SUM(AT150:AT151)</f>
        <v>0</v>
      </c>
      <c r="AU149" s="91" t="n">
        <f aca="false">SUM(AU150:AU151)</f>
        <v>0</v>
      </c>
      <c r="AV149" s="45" t="n">
        <f aca="false">SUM(AW149:AZ149)</f>
        <v>0</v>
      </c>
      <c r="AW149" s="45" t="n">
        <f aca="false">SUM(AW150:AW151)</f>
        <v>0</v>
      </c>
      <c r="AX149" s="45" t="n">
        <f aca="false">SUM(AX150:AX151)</f>
        <v>0</v>
      </c>
      <c r="AY149" s="45" t="n">
        <f aca="false">SUM(AY150:AY151)</f>
        <v>0</v>
      </c>
      <c r="AZ149" s="45" t="n">
        <f aca="false">SUM(AZ150:AZ151)</f>
        <v>0</v>
      </c>
      <c r="BA149" s="45" t="n">
        <f aca="false">SUM(BB149:BE149)</f>
        <v>0</v>
      </c>
      <c r="BB149" s="45" t="n">
        <f aca="false">SUM(BF149:BH149)</f>
        <v>0</v>
      </c>
      <c r="BC149" s="45" t="n">
        <f aca="false">SUM(BI149:BK149)</f>
        <v>0</v>
      </c>
      <c r="BD149" s="45" t="n">
        <f aca="false">SUM(BL149:BN149)</f>
        <v>0</v>
      </c>
      <c r="BE149" s="45" t="n">
        <f aca="false">SUM(BO149:BQ149)</f>
        <v>0</v>
      </c>
      <c r="BF149" s="45" t="n">
        <f aca="false">SUM(BF150:BF151)</f>
        <v>0</v>
      </c>
      <c r="BG149" s="45" t="n">
        <f aca="false">SUM(BG150:BG151)</f>
        <v>0</v>
      </c>
      <c r="BH149" s="45" t="n">
        <f aca="false">SUM(BH150:BH151)</f>
        <v>0</v>
      </c>
      <c r="BI149" s="45" t="n">
        <f aca="false">SUM(BI150:BI151)</f>
        <v>0</v>
      </c>
      <c r="BJ149" s="45" t="n">
        <f aca="false">SUM(BJ150:BJ151)</f>
        <v>0</v>
      </c>
      <c r="BK149" s="45" t="n">
        <f aca="false">SUM(BK150:BK151)</f>
        <v>0</v>
      </c>
      <c r="BL149" s="45" t="n">
        <f aca="false">SUM(BL150:BL151)</f>
        <v>0</v>
      </c>
      <c r="BM149" s="45" t="n">
        <f aca="false">SUM(BM150:BM151)</f>
        <v>0</v>
      </c>
      <c r="BN149" s="45" t="n">
        <f aca="false">SUM(BN150:BN151)</f>
        <v>0</v>
      </c>
      <c r="BO149" s="45" t="n">
        <f aca="false">SUM(BO150:BO151)</f>
        <v>0</v>
      </c>
      <c r="BP149" s="45" t="n">
        <f aca="false">SUM(BP150:BP151)</f>
        <v>0</v>
      </c>
      <c r="BQ149" s="45" t="n">
        <f aca="false">SUM(BQ150:BQ151)</f>
        <v>0</v>
      </c>
      <c r="BR149" s="45" t="n">
        <f aca="false">SUM(BS149:BV149)</f>
        <v>0</v>
      </c>
      <c r="BS149" s="45" t="n">
        <f aca="false">SUM(BW149:BY149)</f>
        <v>0</v>
      </c>
      <c r="BT149" s="45" t="n">
        <f aca="false">SUM(BZ149:CB149)</f>
        <v>0</v>
      </c>
      <c r="BU149" s="45" t="n">
        <f aca="false">SUM(CC149:CE149)</f>
        <v>0</v>
      </c>
      <c r="BV149" s="45" t="n">
        <f aca="false">SUM(CF149:CH149)</f>
        <v>0</v>
      </c>
      <c r="BW149" s="45" t="n">
        <f aca="false">SUM(BW150:BW151)</f>
        <v>0</v>
      </c>
      <c r="BX149" s="45" t="n">
        <f aca="false">SUM(BX150:BX151)</f>
        <v>0</v>
      </c>
      <c r="BY149" s="45" t="n">
        <f aca="false">SUM(BY150:BY151)</f>
        <v>0</v>
      </c>
      <c r="BZ149" s="45" t="n">
        <f aca="false">SUM(BZ150:BZ151)</f>
        <v>0</v>
      </c>
      <c r="CA149" s="45" t="n">
        <f aca="false">SUM(CA150:CA151)</f>
        <v>0</v>
      </c>
      <c r="CB149" s="45" t="n">
        <f aca="false">SUM(CB150:CB151)</f>
        <v>0</v>
      </c>
      <c r="CC149" s="45" t="n">
        <f aca="false">SUM(CC150:CC151)</f>
        <v>0</v>
      </c>
      <c r="CD149" s="45" t="n">
        <f aca="false">SUM(CD150:CD151)</f>
        <v>0</v>
      </c>
      <c r="CE149" s="45" t="n">
        <f aca="false">SUM(CE150:CE151)</f>
        <v>0</v>
      </c>
      <c r="CF149" s="45" t="n">
        <f aca="false">SUM(CF150:CF151)</f>
        <v>0</v>
      </c>
      <c r="CG149" s="45" t="n">
        <f aca="false">SUM(CG150:CG151)</f>
        <v>0</v>
      </c>
      <c r="CH149" s="45" t="n">
        <f aca="false">SUM(CH150:CH151)</f>
        <v>0</v>
      </c>
      <c r="CI149" s="45" t="n">
        <f aca="false" t="array" ref="CI149:CI149">BR149</f>
        <v>0</v>
      </c>
      <c r="CJ149" s="45" t="n">
        <f aca="false" t="array" ref="CJ149:CJ149">CI149</f>
        <v>0</v>
      </c>
      <c r="CK149" s="45" t="n">
        <f aca="false" t="array" ref="CK149:CK149">CJ149</f>
        <v>0</v>
      </c>
      <c r="CL149" s="45" t="n">
        <f aca="false" t="array" ref="CL149:CL149">CK149</f>
        <v>0</v>
      </c>
      <c r="CM149" s="91" t="n">
        <f aca="false">SUM(CN149:CQ149)</f>
        <v>0</v>
      </c>
      <c r="CN149" s="91" t="n">
        <f aca="false">SUM(CR149:CT149)</f>
        <v>0</v>
      </c>
      <c r="CO149" s="91" t="n">
        <f aca="false">SUM(CU149:CW149)</f>
        <v>0</v>
      </c>
      <c r="CP149" s="91" t="n">
        <f aca="false">SUM(CX149:CZ149)</f>
        <v>0</v>
      </c>
      <c r="CQ149" s="91" t="n">
        <f aca="false">SUM(DA149:DC149)</f>
        <v>0</v>
      </c>
      <c r="CR149" s="91" t="n">
        <f aca="false">SUM(CR150:CR151)</f>
        <v>0</v>
      </c>
      <c r="CS149" s="91" t="n">
        <f aca="false">SUM(CS150:CS151)</f>
        <v>0</v>
      </c>
      <c r="CT149" s="91" t="n">
        <f aca="false">SUM(CT150:CT151)</f>
        <v>0</v>
      </c>
      <c r="CU149" s="91" t="n">
        <f aca="false">SUM(CU150:CU151)</f>
        <v>0</v>
      </c>
      <c r="CV149" s="91" t="n">
        <f aca="false">SUM(CV150:CV151)</f>
        <v>0</v>
      </c>
      <c r="CW149" s="91" t="n">
        <f aca="false">SUM(CW150:CW151)</f>
        <v>0</v>
      </c>
      <c r="CX149" s="91" t="n">
        <f aca="false">SUM(CX150:CX151)</f>
        <v>0</v>
      </c>
      <c r="CY149" s="91" t="n">
        <f aca="false">SUM(CY150:CY151)</f>
        <v>0</v>
      </c>
      <c r="CZ149" s="91" t="n">
        <f aca="false">SUM(CZ150:CZ151)</f>
        <v>0</v>
      </c>
      <c r="DA149" s="91" t="n">
        <f aca="false">SUM(DA150:DA151)</f>
        <v>0</v>
      </c>
      <c r="DB149" s="91" t="n">
        <f aca="false">SUM(DB150:DB151)</f>
        <v>0</v>
      </c>
      <c r="DC149" s="91" t="n">
        <f aca="false">SUM(DC150:DC151)</f>
        <v>0</v>
      </c>
      <c r="DD149" s="71" t="n">
        <f aca="false">IF(AV149=0,0,CM149/AV149%)</f>
        <v>0</v>
      </c>
      <c r="DE149" s="71" t="n">
        <f aca="false">CM149-BR149</f>
        <v>0</v>
      </c>
      <c r="DF149" s="70" t="n">
        <f aca="false" t="array" ref="DF149:DF149">CM149</f>
        <v>0</v>
      </c>
      <c r="DG149" s="70" t="n">
        <f aca="false" t="array" ref="DG149:DG149">DF149</f>
        <v>0</v>
      </c>
      <c r="DH149" s="70" t="n">
        <f aca="false" t="array" ref="DH149:DH149">DG149</f>
        <v>0</v>
      </c>
      <c r="DI149" s="70" t="n">
        <f aca="false" t="array" ref="DI149:DI149">DH149</f>
        <v>0</v>
      </c>
      <c r="DJ149" s="70"/>
      <c r="DK149" s="70"/>
      <c r="DL149" s="70"/>
      <c r="DM149" s="70"/>
      <c r="DN149" s="70"/>
      <c r="DO149" s="70"/>
      <c r="DP149" s="70"/>
      <c r="DT149" s="37" t="s">
        <v>263</v>
      </c>
      <c r="DU149" s="37" t="s">
        <v>264</v>
      </c>
      <c r="DV149" s="37" t="s">
        <v>158</v>
      </c>
      <c r="DW149" s="38" t="s">
        <v>173</v>
      </c>
      <c r="DX149" s="38"/>
      <c r="DY149" s="38"/>
      <c r="DZ149" s="38"/>
    </row>
    <row r="150" customFormat="false" ht="15" hidden="false" customHeight="true" outlineLevel="0" collapsed="false">
      <c r="D150" s="1" t="s">
        <v>174</v>
      </c>
      <c r="E150" s="1" t="n">
        <v>3</v>
      </c>
      <c r="G150" s="43" t="str">
        <f aca="false">G149&amp;".1"</f>
        <v>8.1.1.0.2.1</v>
      </c>
      <c r="H150" s="54" t="s">
        <v>174</v>
      </c>
      <c r="I150" s="54"/>
      <c r="J150" s="43" t="s">
        <v>161</v>
      </c>
      <c r="K150" s="91" t="n">
        <v>0</v>
      </c>
      <c r="L150" s="91" t="n">
        <v>0</v>
      </c>
      <c r="M150" s="91" t="n">
        <v>0</v>
      </c>
      <c r="N150" s="45" t="n">
        <f aca="false">SUM(O150:R150)</f>
        <v>0</v>
      </c>
      <c r="O150" s="45" t="n">
        <f aca="false">SUM(S150:U150)</f>
        <v>0</v>
      </c>
      <c r="P150" s="45" t="n">
        <f aca="false">SUM(V150:X150)</f>
        <v>0</v>
      </c>
      <c r="Q150" s="45" t="n">
        <f aca="false">SUM(Y150:AA150)</f>
        <v>0</v>
      </c>
      <c r="R150" s="45" t="n">
        <f aca="false">SUM(AB150:AD150)</f>
        <v>0</v>
      </c>
      <c r="S150" s="91" t="n">
        <v>0</v>
      </c>
      <c r="T150" s="91" t="n">
        <v>0</v>
      </c>
      <c r="U150" s="91" t="n">
        <v>0</v>
      </c>
      <c r="V150" s="91" t="n">
        <v>0</v>
      </c>
      <c r="W150" s="91" t="n">
        <v>0</v>
      </c>
      <c r="X150" s="91" t="n">
        <v>0</v>
      </c>
      <c r="Y150" s="91" t="n">
        <v>0</v>
      </c>
      <c r="Z150" s="91" t="n">
        <v>0</v>
      </c>
      <c r="AA150" s="91" t="n">
        <v>0</v>
      </c>
      <c r="AB150" s="91" t="n">
        <v>0</v>
      </c>
      <c r="AC150" s="91" t="n">
        <v>0</v>
      </c>
      <c r="AD150" s="91" t="n">
        <v>0</v>
      </c>
      <c r="AE150" s="91" t="n">
        <f aca="false">SUM(AF150:AI150)</f>
        <v>0</v>
      </c>
      <c r="AF150" s="91" t="n">
        <f aca="false">SUM(AJ150:AL150)</f>
        <v>0</v>
      </c>
      <c r="AG150" s="91" t="n">
        <f aca="false">SUM(AM150:AO150)</f>
        <v>0</v>
      </c>
      <c r="AH150" s="91" t="n">
        <f aca="false">SUM(AP150:AR150)</f>
        <v>0</v>
      </c>
      <c r="AI150" s="91" t="n">
        <f aca="false">SUM(AS150:AU150)</f>
        <v>0</v>
      </c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1"/>
      <c r="AU150" s="91"/>
      <c r="AV150" s="45" t="n">
        <f aca="false">SUM(AW150:AZ150)</f>
        <v>0</v>
      </c>
      <c r="AW150" s="91" t="n">
        <v>0</v>
      </c>
      <c r="AX150" s="91" t="n">
        <v>0</v>
      </c>
      <c r="AY150" s="91" t="n">
        <v>0</v>
      </c>
      <c r="AZ150" s="91" t="n">
        <v>0</v>
      </c>
      <c r="BA150" s="45" t="n">
        <f aca="false">SUM(BB150:BE150)</f>
        <v>0</v>
      </c>
      <c r="BB150" s="45" t="n">
        <f aca="false">SUM(BF150:BH150)</f>
        <v>0</v>
      </c>
      <c r="BC150" s="45" t="n">
        <f aca="false">SUM(BI150:BK150)</f>
        <v>0</v>
      </c>
      <c r="BD150" s="45" t="n">
        <f aca="false">SUM(BL150:BN150)</f>
        <v>0</v>
      </c>
      <c r="BE150" s="45" t="n">
        <f aca="false">SUM(BO150:BQ150)</f>
        <v>0</v>
      </c>
      <c r="BF150" s="91" t="n">
        <v>0</v>
      </c>
      <c r="BG150" s="91" t="n">
        <v>0</v>
      </c>
      <c r="BH150" s="91" t="n">
        <v>0</v>
      </c>
      <c r="BI150" s="91" t="n">
        <v>0</v>
      </c>
      <c r="BJ150" s="91" t="n">
        <v>0</v>
      </c>
      <c r="BK150" s="91" t="n">
        <v>0</v>
      </c>
      <c r="BL150" s="91" t="n">
        <v>0</v>
      </c>
      <c r="BM150" s="91" t="n">
        <v>0</v>
      </c>
      <c r="BN150" s="91" t="n">
        <v>0</v>
      </c>
      <c r="BO150" s="91" t="n">
        <v>0</v>
      </c>
      <c r="BP150" s="91" t="n">
        <v>0</v>
      </c>
      <c r="BQ150" s="91" t="n">
        <v>0</v>
      </c>
      <c r="BR150" s="45" t="n">
        <f aca="false">SUM(BS150:BV150)</f>
        <v>0</v>
      </c>
      <c r="BS150" s="45" t="n">
        <f aca="false">SUM(BW150:BY150)</f>
        <v>0</v>
      </c>
      <c r="BT150" s="45" t="n">
        <f aca="false">SUM(BZ150:CB150)</f>
        <v>0</v>
      </c>
      <c r="BU150" s="45" t="n">
        <f aca="false">SUM(CC150:CE150)</f>
        <v>0</v>
      </c>
      <c r="BV150" s="45" t="n">
        <f aca="false">SUM(CF150:CH150)</f>
        <v>0</v>
      </c>
      <c r="BW150" s="91" t="n">
        <v>0</v>
      </c>
      <c r="BX150" s="91" t="n">
        <v>0</v>
      </c>
      <c r="BY150" s="91" t="n">
        <v>0</v>
      </c>
      <c r="BZ150" s="91" t="n">
        <v>0</v>
      </c>
      <c r="CA150" s="91" t="n">
        <v>0</v>
      </c>
      <c r="CB150" s="91" t="n">
        <v>0</v>
      </c>
      <c r="CC150" s="91" t="n">
        <v>0</v>
      </c>
      <c r="CD150" s="91" t="n">
        <v>0</v>
      </c>
      <c r="CE150" s="91" t="n">
        <v>0</v>
      </c>
      <c r="CF150" s="91" t="n">
        <v>0</v>
      </c>
      <c r="CG150" s="91" t="n">
        <v>0</v>
      </c>
      <c r="CH150" s="91" t="n">
        <v>0</v>
      </c>
      <c r="CI150" s="45" t="n">
        <f aca="false" t="array" ref="CI150:CI150">BR150</f>
        <v>0</v>
      </c>
      <c r="CJ150" s="45" t="n">
        <f aca="false" t="array" ref="CJ150:CJ150">CI150</f>
        <v>0</v>
      </c>
      <c r="CK150" s="45" t="n">
        <f aca="false" t="array" ref="CK150:CK150">CJ150</f>
        <v>0</v>
      </c>
      <c r="CL150" s="45" t="n">
        <f aca="false" t="array" ref="CL150:CL150">CK150</f>
        <v>0</v>
      </c>
      <c r="CM150" s="91" t="n">
        <f aca="false">SUM(CN150:CQ150)</f>
        <v>0</v>
      </c>
      <c r="CN150" s="91" t="n">
        <f aca="false">SUM(CR150:CT150)</f>
        <v>0</v>
      </c>
      <c r="CO150" s="91" t="n">
        <f aca="false">SUM(CU150:CW150)</f>
        <v>0</v>
      </c>
      <c r="CP150" s="91" t="n">
        <f aca="false">SUM(CX150:CZ150)</f>
        <v>0</v>
      </c>
      <c r="CQ150" s="91" t="n">
        <f aca="false">SUM(DA150:DC150)</f>
        <v>0</v>
      </c>
      <c r="CR150" s="91"/>
      <c r="CS150" s="91"/>
      <c r="CT150" s="91"/>
      <c r="CU150" s="91"/>
      <c r="CV150" s="91"/>
      <c r="CW150" s="91"/>
      <c r="CX150" s="91"/>
      <c r="CY150" s="91"/>
      <c r="CZ150" s="91"/>
      <c r="DA150" s="91"/>
      <c r="DB150" s="91"/>
      <c r="DC150" s="91"/>
      <c r="DD150" s="71" t="n">
        <f aca="false">IF(AV150=0,0,CM150/AV150%)</f>
        <v>0</v>
      </c>
      <c r="DE150" s="71" t="n">
        <f aca="false">CM150-BR150</f>
        <v>0</v>
      </c>
      <c r="DF150" s="70" t="n">
        <f aca="false" t="array" ref="DF150:DF150">CM150</f>
        <v>0</v>
      </c>
      <c r="DG150" s="70" t="n">
        <f aca="false" t="array" ref="DG150:DG150">DF150</f>
        <v>0</v>
      </c>
      <c r="DH150" s="70" t="n">
        <f aca="false" t="array" ref="DH150:DH150">DG150</f>
        <v>0</v>
      </c>
      <c r="DI150" s="70" t="n">
        <f aca="false" t="array" ref="DI150:DI150">DH150</f>
        <v>0</v>
      </c>
      <c r="DJ150" s="70"/>
      <c r="DK150" s="70"/>
      <c r="DL150" s="70"/>
      <c r="DM150" s="70"/>
      <c r="DN150" s="70"/>
      <c r="DO150" s="70"/>
      <c r="DP150" s="70"/>
      <c r="DT150" s="37" t="s">
        <v>263</v>
      </c>
      <c r="DU150" s="37" t="s">
        <v>264</v>
      </c>
      <c r="DV150" s="37" t="s">
        <v>158</v>
      </c>
      <c r="DW150" s="38" t="s">
        <v>174</v>
      </c>
      <c r="DX150" s="38"/>
      <c r="DY150" s="38"/>
      <c r="DZ150" s="38"/>
    </row>
    <row r="151" customFormat="false" ht="15" hidden="false" customHeight="true" outlineLevel="0" collapsed="false">
      <c r="E151" s="1" t="n">
        <v>4</v>
      </c>
      <c r="G151" s="43" t="str">
        <f aca="false">G149&amp;".2"</f>
        <v>8.1.1.0.2.2</v>
      </c>
      <c r="H151" s="54" t="s">
        <v>175</v>
      </c>
      <c r="I151" s="54"/>
      <c r="J151" s="43" t="s">
        <v>161</v>
      </c>
      <c r="K151" s="45" t="n">
        <f aca="false">SUM(K152:K155)</f>
        <v>0</v>
      </c>
      <c r="L151" s="45" t="n">
        <f aca="false">SUM(L152:L155)</f>
        <v>0</v>
      </c>
      <c r="M151" s="45" t="n">
        <f aca="false">SUM(M152:M155)</f>
        <v>0</v>
      </c>
      <c r="N151" s="45" t="n">
        <f aca="false">SUM(O151:R151)</f>
        <v>0</v>
      </c>
      <c r="O151" s="45" t="n">
        <f aca="false">SUM(S151:U151)</f>
        <v>0</v>
      </c>
      <c r="P151" s="45" t="n">
        <f aca="false">SUM(V151:X151)</f>
        <v>0</v>
      </c>
      <c r="Q151" s="45" t="n">
        <f aca="false">SUM(Y151:AA151)</f>
        <v>0</v>
      </c>
      <c r="R151" s="45" t="n">
        <f aca="false">SUM(AB151:AD151)</f>
        <v>0</v>
      </c>
      <c r="S151" s="45" t="n">
        <f aca="false">SUM(S152:S155)</f>
        <v>0</v>
      </c>
      <c r="T151" s="45" t="n">
        <f aca="false">SUM(T152:T155)</f>
        <v>0</v>
      </c>
      <c r="U151" s="45" t="n">
        <f aca="false">SUM(U152:U155)</f>
        <v>0</v>
      </c>
      <c r="V151" s="45" t="n">
        <f aca="false">SUM(V152:V155)</f>
        <v>0</v>
      </c>
      <c r="W151" s="45" t="n">
        <f aca="false">SUM(W152:W155)</f>
        <v>0</v>
      </c>
      <c r="X151" s="45" t="n">
        <f aca="false">SUM(X152:X155)</f>
        <v>0</v>
      </c>
      <c r="Y151" s="45" t="n">
        <f aca="false">SUM(Y152:Y155)</f>
        <v>0</v>
      </c>
      <c r="Z151" s="45" t="n">
        <f aca="false">SUM(Z152:Z155)</f>
        <v>0</v>
      </c>
      <c r="AA151" s="45" t="n">
        <f aca="false">SUM(AA152:AA155)</f>
        <v>0</v>
      </c>
      <c r="AB151" s="45" t="n">
        <f aca="false">SUM(AB152:AB155)</f>
        <v>0</v>
      </c>
      <c r="AC151" s="45" t="n">
        <f aca="false">SUM(AC152:AC155)</f>
        <v>0</v>
      </c>
      <c r="AD151" s="45" t="n">
        <f aca="false">SUM(AD152:AD155)</f>
        <v>0</v>
      </c>
      <c r="AE151" s="91" t="n">
        <f aca="false">SUM(AF151:AI151)</f>
        <v>0</v>
      </c>
      <c r="AF151" s="91" t="n">
        <f aca="false">SUM(AJ151:AL151)</f>
        <v>0</v>
      </c>
      <c r="AG151" s="91" t="n">
        <f aca="false">SUM(AM151:AO151)</f>
        <v>0</v>
      </c>
      <c r="AH151" s="91" t="n">
        <f aca="false">SUM(AP151:AR151)</f>
        <v>0</v>
      </c>
      <c r="AI151" s="91" t="n">
        <f aca="false">SUM(AS151:AU151)</f>
        <v>0</v>
      </c>
      <c r="AJ151" s="91" t="n">
        <f aca="false">SUM(AJ152:AJ155)</f>
        <v>0</v>
      </c>
      <c r="AK151" s="91" t="n">
        <f aca="false">SUM(AK152:AK155)</f>
        <v>0</v>
      </c>
      <c r="AL151" s="91" t="n">
        <f aca="false">SUM(AL152:AL155)</f>
        <v>0</v>
      </c>
      <c r="AM151" s="91" t="n">
        <f aca="false">SUM(AM152:AM155)</f>
        <v>0</v>
      </c>
      <c r="AN151" s="91" t="n">
        <f aca="false">SUM(AN152:AN155)</f>
        <v>0</v>
      </c>
      <c r="AO151" s="91" t="n">
        <f aca="false">SUM(AO152:AO155)</f>
        <v>0</v>
      </c>
      <c r="AP151" s="91" t="n">
        <f aca="false">SUM(AP152:AP155)</f>
        <v>0</v>
      </c>
      <c r="AQ151" s="91" t="n">
        <f aca="false">SUM(AQ152:AQ155)</f>
        <v>0</v>
      </c>
      <c r="AR151" s="91" t="n">
        <f aca="false">SUM(AR152:AR155)</f>
        <v>0</v>
      </c>
      <c r="AS151" s="91" t="n">
        <f aca="false">SUM(AS152:AS155)</f>
        <v>0</v>
      </c>
      <c r="AT151" s="91" t="n">
        <f aca="false">SUM(AT152:AT155)</f>
        <v>0</v>
      </c>
      <c r="AU151" s="91" t="n">
        <f aca="false">SUM(AU152:AU155)</f>
        <v>0</v>
      </c>
      <c r="AV151" s="45" t="n">
        <f aca="false">SUM(AW151:AZ151)</f>
        <v>0</v>
      </c>
      <c r="AW151" s="45" t="n">
        <f aca="false">SUM(AW152:AW155)</f>
        <v>0</v>
      </c>
      <c r="AX151" s="45" t="n">
        <f aca="false">SUM(AX152:AX155)</f>
        <v>0</v>
      </c>
      <c r="AY151" s="45" t="n">
        <f aca="false">SUM(AY152:AY155)</f>
        <v>0</v>
      </c>
      <c r="AZ151" s="45" t="n">
        <f aca="false">SUM(AZ152:AZ155)</f>
        <v>0</v>
      </c>
      <c r="BA151" s="45" t="n">
        <f aca="false">SUM(BB151:BE151)</f>
        <v>0</v>
      </c>
      <c r="BB151" s="45" t="n">
        <f aca="false">SUM(BF151:BH151)</f>
        <v>0</v>
      </c>
      <c r="BC151" s="45" t="n">
        <f aca="false">SUM(BI151:BK151)</f>
        <v>0</v>
      </c>
      <c r="BD151" s="45" t="n">
        <f aca="false">SUM(BL151:BN151)</f>
        <v>0</v>
      </c>
      <c r="BE151" s="45" t="n">
        <f aca="false">SUM(BO151:BQ151)</f>
        <v>0</v>
      </c>
      <c r="BF151" s="45" t="n">
        <f aca="false">SUM(BF152:BF155)</f>
        <v>0</v>
      </c>
      <c r="BG151" s="45" t="n">
        <f aca="false">SUM(BG152:BG155)</f>
        <v>0</v>
      </c>
      <c r="BH151" s="45" t="n">
        <f aca="false">SUM(BH152:BH155)</f>
        <v>0</v>
      </c>
      <c r="BI151" s="45" t="n">
        <f aca="false">SUM(BI152:BI155)</f>
        <v>0</v>
      </c>
      <c r="BJ151" s="45" t="n">
        <f aca="false">SUM(BJ152:BJ155)</f>
        <v>0</v>
      </c>
      <c r="BK151" s="45" t="n">
        <f aca="false">SUM(BK152:BK155)</f>
        <v>0</v>
      </c>
      <c r="BL151" s="45" t="n">
        <f aca="false">SUM(BL152:BL155)</f>
        <v>0</v>
      </c>
      <c r="BM151" s="45" t="n">
        <f aca="false">SUM(BM152:BM155)</f>
        <v>0</v>
      </c>
      <c r="BN151" s="45" t="n">
        <f aca="false">SUM(BN152:BN155)</f>
        <v>0</v>
      </c>
      <c r="BO151" s="45" t="n">
        <f aca="false">SUM(BO152:BO155)</f>
        <v>0</v>
      </c>
      <c r="BP151" s="45" t="n">
        <f aca="false">SUM(BP152:BP155)</f>
        <v>0</v>
      </c>
      <c r="BQ151" s="45" t="n">
        <f aca="false">SUM(BQ152:BQ155)</f>
        <v>0</v>
      </c>
      <c r="BR151" s="45" t="n">
        <f aca="false">SUM(BS151:BV151)</f>
        <v>0</v>
      </c>
      <c r="BS151" s="45" t="n">
        <f aca="false">SUM(BW151:BY151)</f>
        <v>0</v>
      </c>
      <c r="BT151" s="45" t="n">
        <f aca="false">SUM(BZ151:CB151)</f>
        <v>0</v>
      </c>
      <c r="BU151" s="45" t="n">
        <f aca="false">SUM(CC151:CE151)</f>
        <v>0</v>
      </c>
      <c r="BV151" s="45" t="n">
        <f aca="false">SUM(CF151:CH151)</f>
        <v>0</v>
      </c>
      <c r="BW151" s="45" t="n">
        <f aca="false">SUM(BW152:BW155)</f>
        <v>0</v>
      </c>
      <c r="BX151" s="45" t="n">
        <f aca="false">SUM(BX152:BX155)</f>
        <v>0</v>
      </c>
      <c r="BY151" s="45" t="n">
        <f aca="false">SUM(BY152:BY155)</f>
        <v>0</v>
      </c>
      <c r="BZ151" s="45" t="n">
        <f aca="false">SUM(BZ152:BZ155)</f>
        <v>0</v>
      </c>
      <c r="CA151" s="45" t="n">
        <f aca="false">SUM(CA152:CA155)</f>
        <v>0</v>
      </c>
      <c r="CB151" s="45" t="n">
        <f aca="false">SUM(CB152:CB155)</f>
        <v>0</v>
      </c>
      <c r="CC151" s="45" t="n">
        <f aca="false">SUM(CC152:CC155)</f>
        <v>0</v>
      </c>
      <c r="CD151" s="45" t="n">
        <f aca="false">SUM(CD152:CD155)</f>
        <v>0</v>
      </c>
      <c r="CE151" s="45" t="n">
        <f aca="false">SUM(CE152:CE155)</f>
        <v>0</v>
      </c>
      <c r="CF151" s="45" t="n">
        <f aca="false">SUM(CF152:CF155)</f>
        <v>0</v>
      </c>
      <c r="CG151" s="45" t="n">
        <f aca="false">SUM(CG152:CG155)</f>
        <v>0</v>
      </c>
      <c r="CH151" s="45" t="n">
        <f aca="false">SUM(CH152:CH155)</f>
        <v>0</v>
      </c>
      <c r="CI151" s="45" t="n">
        <f aca="false" t="array" ref="CI151:CI151">BR151</f>
        <v>0</v>
      </c>
      <c r="CJ151" s="45" t="n">
        <f aca="false" t="array" ref="CJ151:CJ151">CI151</f>
        <v>0</v>
      </c>
      <c r="CK151" s="45" t="n">
        <f aca="false" t="array" ref="CK151:CK151">CJ151</f>
        <v>0</v>
      </c>
      <c r="CL151" s="45" t="n">
        <f aca="false" t="array" ref="CL151:CL151">CK151</f>
        <v>0</v>
      </c>
      <c r="CM151" s="91" t="n">
        <f aca="false">SUM(CN151:CQ151)</f>
        <v>0</v>
      </c>
      <c r="CN151" s="91" t="n">
        <f aca="false">SUM(CR151:CT151)</f>
        <v>0</v>
      </c>
      <c r="CO151" s="91" t="n">
        <f aca="false">SUM(CU151:CW151)</f>
        <v>0</v>
      </c>
      <c r="CP151" s="91" t="n">
        <f aca="false">SUM(CX151:CZ151)</f>
        <v>0</v>
      </c>
      <c r="CQ151" s="91" t="n">
        <f aca="false">SUM(DA151:DC151)</f>
        <v>0</v>
      </c>
      <c r="CR151" s="91" t="n">
        <f aca="false">SUM(CR152:CR155)</f>
        <v>0</v>
      </c>
      <c r="CS151" s="91" t="n">
        <f aca="false">SUM(CS152:CS155)</f>
        <v>0</v>
      </c>
      <c r="CT151" s="91" t="n">
        <f aca="false">SUM(CT152:CT155)</f>
        <v>0</v>
      </c>
      <c r="CU151" s="91" t="n">
        <f aca="false">SUM(CU152:CU155)</f>
        <v>0</v>
      </c>
      <c r="CV151" s="91" t="n">
        <f aca="false">SUM(CV152:CV155)</f>
        <v>0</v>
      </c>
      <c r="CW151" s="91" t="n">
        <f aca="false">SUM(CW152:CW155)</f>
        <v>0</v>
      </c>
      <c r="CX151" s="91" t="n">
        <f aca="false">SUM(CX152:CX155)</f>
        <v>0</v>
      </c>
      <c r="CY151" s="91" t="n">
        <f aca="false">SUM(CY152:CY155)</f>
        <v>0</v>
      </c>
      <c r="CZ151" s="91" t="n">
        <f aca="false">SUM(CZ152:CZ155)</f>
        <v>0</v>
      </c>
      <c r="DA151" s="91" t="n">
        <f aca="false">SUM(DA152:DA155)</f>
        <v>0</v>
      </c>
      <c r="DB151" s="91" t="n">
        <f aca="false">SUM(DB152:DB155)</f>
        <v>0</v>
      </c>
      <c r="DC151" s="91" t="n">
        <f aca="false">SUM(DC152:DC155)</f>
        <v>0</v>
      </c>
      <c r="DD151" s="71" t="n">
        <f aca="false">IF(AV151=0,0,CM151/AV151%)</f>
        <v>0</v>
      </c>
      <c r="DE151" s="71" t="n">
        <f aca="false">CM151-BR151</f>
        <v>0</v>
      </c>
      <c r="DF151" s="70" t="n">
        <f aca="false" t="array" ref="DF151:DF151">CM151</f>
        <v>0</v>
      </c>
      <c r="DG151" s="70" t="n">
        <f aca="false" t="array" ref="DG151:DG151">DF151</f>
        <v>0</v>
      </c>
      <c r="DH151" s="70" t="n">
        <f aca="false" t="array" ref="DH151:DH151">DG151</f>
        <v>0</v>
      </c>
      <c r="DI151" s="70" t="n">
        <f aca="false" t="array" ref="DI151:DI151">DH151</f>
        <v>0</v>
      </c>
      <c r="DJ151" s="70"/>
      <c r="DK151" s="70"/>
      <c r="DL151" s="70"/>
      <c r="DM151" s="70"/>
      <c r="DN151" s="70"/>
      <c r="DO151" s="70"/>
      <c r="DP151" s="70"/>
      <c r="DT151" s="37" t="s">
        <v>263</v>
      </c>
      <c r="DU151" s="37" t="s">
        <v>264</v>
      </c>
      <c r="DV151" s="37" t="s">
        <v>158</v>
      </c>
      <c r="DW151" s="38" t="s">
        <v>176</v>
      </c>
      <c r="DX151" s="38"/>
      <c r="DY151" s="38"/>
      <c r="DZ151" s="38"/>
    </row>
    <row r="152" customFormat="false" ht="15" hidden="false" customHeight="true" outlineLevel="0" collapsed="false">
      <c r="D152" s="1" t="s">
        <v>178</v>
      </c>
      <c r="E152" s="1" t="n">
        <v>5</v>
      </c>
      <c r="G152" s="43" t="str">
        <f aca="false">G151&amp;".1"</f>
        <v>8.1.1.0.2.2.1</v>
      </c>
      <c r="H152" s="55" t="s">
        <v>177</v>
      </c>
      <c r="I152" s="55"/>
      <c r="J152" s="43" t="s">
        <v>161</v>
      </c>
      <c r="K152" s="91" t="n">
        <v>0</v>
      </c>
      <c r="L152" s="91" t="n">
        <v>0</v>
      </c>
      <c r="M152" s="91" t="n">
        <v>0</v>
      </c>
      <c r="N152" s="45" t="n">
        <f aca="false">SUM(O152:R152)</f>
        <v>0</v>
      </c>
      <c r="O152" s="45" t="n">
        <f aca="false">SUM(S152:U152)</f>
        <v>0</v>
      </c>
      <c r="P152" s="45" t="n">
        <f aca="false">SUM(V152:X152)</f>
        <v>0</v>
      </c>
      <c r="Q152" s="45" t="n">
        <f aca="false">SUM(Y152:AA152)</f>
        <v>0</v>
      </c>
      <c r="R152" s="45" t="n">
        <f aca="false">SUM(AB152:AD152)</f>
        <v>0</v>
      </c>
      <c r="S152" s="91" t="n">
        <v>0</v>
      </c>
      <c r="T152" s="91" t="n">
        <v>0</v>
      </c>
      <c r="U152" s="91" t="n">
        <v>0</v>
      </c>
      <c r="V152" s="91" t="n">
        <v>0</v>
      </c>
      <c r="W152" s="91" t="n">
        <v>0</v>
      </c>
      <c r="X152" s="91" t="n">
        <v>0</v>
      </c>
      <c r="Y152" s="91" t="n">
        <v>0</v>
      </c>
      <c r="Z152" s="91" t="n">
        <v>0</v>
      </c>
      <c r="AA152" s="91" t="n">
        <v>0</v>
      </c>
      <c r="AB152" s="91" t="n">
        <v>0</v>
      </c>
      <c r="AC152" s="91" t="n">
        <v>0</v>
      </c>
      <c r="AD152" s="91" t="n">
        <v>0</v>
      </c>
      <c r="AE152" s="91" t="n">
        <f aca="false">SUM(AF152:AI152)</f>
        <v>0</v>
      </c>
      <c r="AF152" s="91" t="n">
        <f aca="false">SUM(AJ152:AL152)</f>
        <v>0</v>
      </c>
      <c r="AG152" s="91" t="n">
        <f aca="false">SUM(AM152:AO152)</f>
        <v>0</v>
      </c>
      <c r="AH152" s="91" t="n">
        <f aca="false">SUM(AP152:AR152)</f>
        <v>0</v>
      </c>
      <c r="AI152" s="91" t="n">
        <f aca="false">SUM(AS152:AU152)</f>
        <v>0</v>
      </c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1"/>
      <c r="AU152" s="91"/>
      <c r="AV152" s="45" t="n">
        <f aca="false">SUM(AW152:AZ152)</f>
        <v>0</v>
      </c>
      <c r="AW152" s="91" t="n">
        <v>0</v>
      </c>
      <c r="AX152" s="91" t="n">
        <v>0</v>
      </c>
      <c r="AY152" s="91" t="n">
        <v>0</v>
      </c>
      <c r="AZ152" s="91" t="n">
        <v>0</v>
      </c>
      <c r="BA152" s="45" t="n">
        <f aca="false">SUM(BB152:BE152)</f>
        <v>0</v>
      </c>
      <c r="BB152" s="45" t="n">
        <f aca="false">SUM(BF152:BH152)</f>
        <v>0</v>
      </c>
      <c r="BC152" s="45" t="n">
        <f aca="false">SUM(BI152:BK152)</f>
        <v>0</v>
      </c>
      <c r="BD152" s="45" t="n">
        <f aca="false">SUM(BL152:BN152)</f>
        <v>0</v>
      </c>
      <c r="BE152" s="45" t="n">
        <f aca="false">SUM(BO152:BQ152)</f>
        <v>0</v>
      </c>
      <c r="BF152" s="91" t="n">
        <v>0</v>
      </c>
      <c r="BG152" s="91" t="n">
        <v>0</v>
      </c>
      <c r="BH152" s="91" t="n">
        <v>0</v>
      </c>
      <c r="BI152" s="91" t="n">
        <v>0</v>
      </c>
      <c r="BJ152" s="91" t="n">
        <v>0</v>
      </c>
      <c r="BK152" s="91" t="n">
        <v>0</v>
      </c>
      <c r="BL152" s="91" t="n">
        <v>0</v>
      </c>
      <c r="BM152" s="91" t="n">
        <v>0</v>
      </c>
      <c r="BN152" s="91" t="n">
        <v>0</v>
      </c>
      <c r="BO152" s="91" t="n">
        <v>0</v>
      </c>
      <c r="BP152" s="91" t="n">
        <v>0</v>
      </c>
      <c r="BQ152" s="91" t="n">
        <v>0</v>
      </c>
      <c r="BR152" s="45" t="n">
        <f aca="false">SUM(BS152:BV152)</f>
        <v>0</v>
      </c>
      <c r="BS152" s="45" t="n">
        <f aca="false">SUM(BW152:BY152)</f>
        <v>0</v>
      </c>
      <c r="BT152" s="45" t="n">
        <f aca="false">SUM(BZ152:CB152)</f>
        <v>0</v>
      </c>
      <c r="BU152" s="45" t="n">
        <f aca="false">SUM(CC152:CE152)</f>
        <v>0</v>
      </c>
      <c r="BV152" s="45" t="n">
        <f aca="false">SUM(CF152:CH152)</f>
        <v>0</v>
      </c>
      <c r="BW152" s="91" t="n">
        <v>0</v>
      </c>
      <c r="BX152" s="91" t="n">
        <v>0</v>
      </c>
      <c r="BY152" s="91" t="n">
        <v>0</v>
      </c>
      <c r="BZ152" s="91" t="n">
        <v>0</v>
      </c>
      <c r="CA152" s="91" t="n">
        <v>0</v>
      </c>
      <c r="CB152" s="91" t="n">
        <v>0</v>
      </c>
      <c r="CC152" s="91" t="n">
        <v>0</v>
      </c>
      <c r="CD152" s="91" t="n">
        <v>0</v>
      </c>
      <c r="CE152" s="91" t="n">
        <v>0</v>
      </c>
      <c r="CF152" s="91" t="n">
        <v>0</v>
      </c>
      <c r="CG152" s="91" t="n">
        <v>0</v>
      </c>
      <c r="CH152" s="91" t="n">
        <v>0</v>
      </c>
      <c r="CI152" s="45" t="n">
        <f aca="false" t="array" ref="CI152:CI152">BR152</f>
        <v>0</v>
      </c>
      <c r="CJ152" s="45" t="n">
        <f aca="false" t="array" ref="CJ152:CJ152">CI152</f>
        <v>0</v>
      </c>
      <c r="CK152" s="45" t="n">
        <f aca="false" t="array" ref="CK152:CK152">CJ152</f>
        <v>0</v>
      </c>
      <c r="CL152" s="45" t="n">
        <f aca="false" t="array" ref="CL152:CL152">CK152</f>
        <v>0</v>
      </c>
      <c r="CM152" s="91" t="n">
        <f aca="false">SUM(CN152:CQ152)</f>
        <v>0</v>
      </c>
      <c r="CN152" s="91" t="n">
        <f aca="false">SUM(CR152:CT152)</f>
        <v>0</v>
      </c>
      <c r="CO152" s="91" t="n">
        <f aca="false">SUM(CU152:CW152)</f>
        <v>0</v>
      </c>
      <c r="CP152" s="91" t="n">
        <f aca="false">SUM(CX152:CZ152)</f>
        <v>0</v>
      </c>
      <c r="CQ152" s="91" t="n">
        <f aca="false">SUM(DA152:DC152)</f>
        <v>0</v>
      </c>
      <c r="CR152" s="91"/>
      <c r="CS152" s="91"/>
      <c r="CT152" s="91"/>
      <c r="CU152" s="91"/>
      <c r="CV152" s="91"/>
      <c r="CW152" s="91"/>
      <c r="CX152" s="91"/>
      <c r="CY152" s="91"/>
      <c r="CZ152" s="91"/>
      <c r="DA152" s="91"/>
      <c r="DB152" s="91"/>
      <c r="DC152" s="91"/>
      <c r="DD152" s="71" t="n">
        <f aca="false">IF(AV152=0,0,CM152/AV152%)</f>
        <v>0</v>
      </c>
      <c r="DE152" s="71" t="n">
        <f aca="false">CM152-BR152</f>
        <v>0</v>
      </c>
      <c r="DF152" s="70" t="n">
        <f aca="false" t="array" ref="DF152:DF152">CM152</f>
        <v>0</v>
      </c>
      <c r="DG152" s="70" t="n">
        <f aca="false" t="array" ref="DG152:DG152">DF152</f>
        <v>0</v>
      </c>
      <c r="DH152" s="70" t="n">
        <f aca="false" t="array" ref="DH152:DH152">DG152</f>
        <v>0</v>
      </c>
      <c r="DI152" s="70" t="n">
        <f aca="false" t="array" ref="DI152:DI152">DH152</f>
        <v>0</v>
      </c>
      <c r="DJ152" s="70"/>
      <c r="DK152" s="70"/>
      <c r="DL152" s="70"/>
      <c r="DM152" s="70"/>
      <c r="DN152" s="70"/>
      <c r="DO152" s="70"/>
      <c r="DP152" s="70"/>
      <c r="DT152" s="37" t="s">
        <v>263</v>
      </c>
      <c r="DU152" s="37" t="s">
        <v>264</v>
      </c>
      <c r="DV152" s="37" t="s">
        <v>158</v>
      </c>
      <c r="DW152" s="38" t="s">
        <v>178</v>
      </c>
      <c r="DX152" s="38"/>
      <c r="DY152" s="38"/>
      <c r="DZ152" s="38"/>
    </row>
    <row r="153" customFormat="false" ht="15" hidden="false" customHeight="true" outlineLevel="0" collapsed="false">
      <c r="D153" s="1" t="s">
        <v>180</v>
      </c>
      <c r="E153" s="1" t="n">
        <v>6</v>
      </c>
      <c r="G153" s="43" t="str">
        <f aca="false">G151&amp;".2"</f>
        <v>8.1.1.0.2.2.2</v>
      </c>
      <c r="H153" s="55" t="s">
        <v>179</v>
      </c>
      <c r="I153" s="55"/>
      <c r="J153" s="43" t="s">
        <v>161</v>
      </c>
      <c r="K153" s="91" t="n">
        <v>0</v>
      </c>
      <c r="L153" s="91" t="n">
        <v>0</v>
      </c>
      <c r="M153" s="91" t="n">
        <v>0</v>
      </c>
      <c r="N153" s="45" t="n">
        <f aca="false">SUM(O153:R153)</f>
        <v>0</v>
      </c>
      <c r="O153" s="45" t="n">
        <f aca="false">SUM(S153:U153)</f>
        <v>0</v>
      </c>
      <c r="P153" s="45" t="n">
        <f aca="false">SUM(V153:X153)</f>
        <v>0</v>
      </c>
      <c r="Q153" s="45" t="n">
        <f aca="false">SUM(Y153:AA153)</f>
        <v>0</v>
      </c>
      <c r="R153" s="45" t="n">
        <f aca="false">SUM(AB153:AD153)</f>
        <v>0</v>
      </c>
      <c r="S153" s="91" t="n">
        <v>0</v>
      </c>
      <c r="T153" s="91" t="n">
        <v>0</v>
      </c>
      <c r="U153" s="91" t="n">
        <v>0</v>
      </c>
      <c r="V153" s="91" t="n">
        <v>0</v>
      </c>
      <c r="W153" s="91" t="n">
        <v>0</v>
      </c>
      <c r="X153" s="91" t="n">
        <v>0</v>
      </c>
      <c r="Y153" s="91" t="n">
        <v>0</v>
      </c>
      <c r="Z153" s="91" t="n">
        <v>0</v>
      </c>
      <c r="AA153" s="91" t="n">
        <v>0</v>
      </c>
      <c r="AB153" s="91" t="n">
        <v>0</v>
      </c>
      <c r="AC153" s="91" t="n">
        <v>0</v>
      </c>
      <c r="AD153" s="91" t="n">
        <v>0</v>
      </c>
      <c r="AE153" s="91" t="n">
        <f aca="false">SUM(AF153:AI153)</f>
        <v>0</v>
      </c>
      <c r="AF153" s="91" t="n">
        <f aca="false">SUM(AJ153:AL153)</f>
        <v>0</v>
      </c>
      <c r="AG153" s="91" t="n">
        <f aca="false">SUM(AM153:AO153)</f>
        <v>0</v>
      </c>
      <c r="AH153" s="91" t="n">
        <f aca="false">SUM(AP153:AR153)</f>
        <v>0</v>
      </c>
      <c r="AI153" s="91" t="n">
        <f aca="false">SUM(AS153:AU153)</f>
        <v>0</v>
      </c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1"/>
      <c r="AU153" s="91"/>
      <c r="AV153" s="45" t="n">
        <f aca="false">SUM(AW153:AZ153)</f>
        <v>0</v>
      </c>
      <c r="AW153" s="91" t="n">
        <v>0</v>
      </c>
      <c r="AX153" s="91" t="n">
        <v>0</v>
      </c>
      <c r="AY153" s="91" t="n">
        <v>0</v>
      </c>
      <c r="AZ153" s="91" t="n">
        <v>0</v>
      </c>
      <c r="BA153" s="45" t="n">
        <f aca="false">SUM(BB153:BE153)</f>
        <v>0</v>
      </c>
      <c r="BB153" s="45" t="n">
        <f aca="false">SUM(BF153:BH153)</f>
        <v>0</v>
      </c>
      <c r="BC153" s="45" t="n">
        <f aca="false">SUM(BI153:BK153)</f>
        <v>0</v>
      </c>
      <c r="BD153" s="45" t="n">
        <f aca="false">SUM(BL153:BN153)</f>
        <v>0</v>
      </c>
      <c r="BE153" s="45" t="n">
        <f aca="false">SUM(BO153:BQ153)</f>
        <v>0</v>
      </c>
      <c r="BF153" s="91" t="n">
        <v>0</v>
      </c>
      <c r="BG153" s="91" t="n">
        <v>0</v>
      </c>
      <c r="BH153" s="91" t="n">
        <v>0</v>
      </c>
      <c r="BI153" s="91" t="n">
        <v>0</v>
      </c>
      <c r="BJ153" s="91" t="n">
        <v>0</v>
      </c>
      <c r="BK153" s="91" t="n">
        <v>0</v>
      </c>
      <c r="BL153" s="91" t="n">
        <v>0</v>
      </c>
      <c r="BM153" s="91" t="n">
        <v>0</v>
      </c>
      <c r="BN153" s="91" t="n">
        <v>0</v>
      </c>
      <c r="BO153" s="91" t="n">
        <v>0</v>
      </c>
      <c r="BP153" s="91" t="n">
        <v>0</v>
      </c>
      <c r="BQ153" s="91" t="n">
        <v>0</v>
      </c>
      <c r="BR153" s="45" t="n">
        <f aca="false">SUM(BS153:BV153)</f>
        <v>0</v>
      </c>
      <c r="BS153" s="45" t="n">
        <f aca="false">SUM(BW153:BY153)</f>
        <v>0</v>
      </c>
      <c r="BT153" s="45" t="n">
        <f aca="false">SUM(BZ153:CB153)</f>
        <v>0</v>
      </c>
      <c r="BU153" s="45" t="n">
        <f aca="false">SUM(CC153:CE153)</f>
        <v>0</v>
      </c>
      <c r="BV153" s="45" t="n">
        <f aca="false">SUM(CF153:CH153)</f>
        <v>0</v>
      </c>
      <c r="BW153" s="91" t="n">
        <v>0</v>
      </c>
      <c r="BX153" s="91" t="n">
        <v>0</v>
      </c>
      <c r="BY153" s="91" t="n">
        <v>0</v>
      </c>
      <c r="BZ153" s="91" t="n">
        <v>0</v>
      </c>
      <c r="CA153" s="91" t="n">
        <v>0</v>
      </c>
      <c r="CB153" s="91" t="n">
        <v>0</v>
      </c>
      <c r="CC153" s="91" t="n">
        <v>0</v>
      </c>
      <c r="CD153" s="91" t="n">
        <v>0</v>
      </c>
      <c r="CE153" s="91" t="n">
        <v>0</v>
      </c>
      <c r="CF153" s="91" t="n">
        <v>0</v>
      </c>
      <c r="CG153" s="91" t="n">
        <v>0</v>
      </c>
      <c r="CH153" s="91" t="n">
        <v>0</v>
      </c>
      <c r="CI153" s="45" t="n">
        <f aca="false" t="array" ref="CI153:CI153">BR153</f>
        <v>0</v>
      </c>
      <c r="CJ153" s="45" t="n">
        <f aca="false" t="array" ref="CJ153:CJ153">CI153</f>
        <v>0</v>
      </c>
      <c r="CK153" s="45" t="n">
        <f aca="false" t="array" ref="CK153:CK153">CJ153</f>
        <v>0</v>
      </c>
      <c r="CL153" s="45" t="n">
        <f aca="false" t="array" ref="CL153:CL153">CK153</f>
        <v>0</v>
      </c>
      <c r="CM153" s="91" t="n">
        <f aca="false">SUM(CN153:CQ153)</f>
        <v>0</v>
      </c>
      <c r="CN153" s="91" t="n">
        <f aca="false">SUM(CR153:CT153)</f>
        <v>0</v>
      </c>
      <c r="CO153" s="91" t="n">
        <f aca="false">SUM(CU153:CW153)</f>
        <v>0</v>
      </c>
      <c r="CP153" s="91" t="n">
        <f aca="false">SUM(CX153:CZ153)</f>
        <v>0</v>
      </c>
      <c r="CQ153" s="91" t="n">
        <f aca="false">SUM(DA153:DC153)</f>
        <v>0</v>
      </c>
      <c r="CR153" s="91"/>
      <c r="CS153" s="91"/>
      <c r="CT153" s="91"/>
      <c r="CU153" s="91"/>
      <c r="CV153" s="91"/>
      <c r="CW153" s="91"/>
      <c r="CX153" s="91"/>
      <c r="CY153" s="91"/>
      <c r="CZ153" s="91"/>
      <c r="DA153" s="91"/>
      <c r="DB153" s="91"/>
      <c r="DC153" s="91"/>
      <c r="DD153" s="71" t="n">
        <f aca="false">IF(AV153=0,0,CM153/AV153%)</f>
        <v>0</v>
      </c>
      <c r="DE153" s="71" t="n">
        <f aca="false">CM153-BR153</f>
        <v>0</v>
      </c>
      <c r="DF153" s="70" t="n">
        <f aca="false" t="array" ref="DF153:DF153">CM153</f>
        <v>0</v>
      </c>
      <c r="DG153" s="70" t="n">
        <f aca="false" t="array" ref="DG153:DG153">DF153</f>
        <v>0</v>
      </c>
      <c r="DH153" s="70" t="n">
        <f aca="false" t="array" ref="DH153:DH153">DG153</f>
        <v>0</v>
      </c>
      <c r="DI153" s="70" t="n">
        <f aca="false" t="array" ref="DI153:DI153">DH153</f>
        <v>0</v>
      </c>
      <c r="DJ153" s="70"/>
      <c r="DK153" s="70"/>
      <c r="DL153" s="70"/>
      <c r="DM153" s="70"/>
      <c r="DN153" s="70"/>
      <c r="DO153" s="70"/>
      <c r="DP153" s="70"/>
      <c r="DT153" s="37" t="s">
        <v>263</v>
      </c>
      <c r="DU153" s="37" t="s">
        <v>264</v>
      </c>
      <c r="DV153" s="37" t="s">
        <v>158</v>
      </c>
      <c r="DW153" s="38" t="s">
        <v>180</v>
      </c>
      <c r="DX153" s="38"/>
      <c r="DY153" s="38"/>
      <c r="DZ153" s="38"/>
    </row>
    <row r="154" customFormat="false" ht="15" hidden="false" customHeight="true" outlineLevel="0" collapsed="false">
      <c r="D154" s="1" t="s">
        <v>182</v>
      </c>
      <c r="E154" s="1" t="n">
        <v>7</v>
      </c>
      <c r="G154" s="43" t="str">
        <f aca="false">G151&amp;".3"</f>
        <v>8.1.1.0.2.2.3</v>
      </c>
      <c r="H154" s="55" t="s">
        <v>181</v>
      </c>
      <c r="I154" s="55"/>
      <c r="J154" s="43" t="s">
        <v>161</v>
      </c>
      <c r="K154" s="91" t="n">
        <v>0</v>
      </c>
      <c r="L154" s="91" t="n">
        <v>0</v>
      </c>
      <c r="M154" s="91" t="n">
        <v>0</v>
      </c>
      <c r="N154" s="45" t="n">
        <f aca="false">SUM(O154:R154)</f>
        <v>0</v>
      </c>
      <c r="O154" s="45" t="n">
        <f aca="false">SUM(S154:U154)</f>
        <v>0</v>
      </c>
      <c r="P154" s="45" t="n">
        <f aca="false">SUM(V154:X154)</f>
        <v>0</v>
      </c>
      <c r="Q154" s="45" t="n">
        <f aca="false">SUM(Y154:AA154)</f>
        <v>0</v>
      </c>
      <c r="R154" s="45" t="n">
        <f aca="false">SUM(AB154:AD154)</f>
        <v>0</v>
      </c>
      <c r="S154" s="91" t="n">
        <v>0</v>
      </c>
      <c r="T154" s="91" t="n">
        <v>0</v>
      </c>
      <c r="U154" s="91" t="n">
        <v>0</v>
      </c>
      <c r="V154" s="91" t="n">
        <v>0</v>
      </c>
      <c r="W154" s="91" t="n">
        <v>0</v>
      </c>
      <c r="X154" s="91" t="n">
        <v>0</v>
      </c>
      <c r="Y154" s="91" t="n">
        <v>0</v>
      </c>
      <c r="Z154" s="91" t="n">
        <v>0</v>
      </c>
      <c r="AA154" s="91" t="n">
        <v>0</v>
      </c>
      <c r="AB154" s="91" t="n">
        <v>0</v>
      </c>
      <c r="AC154" s="91" t="n">
        <v>0</v>
      </c>
      <c r="AD154" s="91" t="n">
        <v>0</v>
      </c>
      <c r="AE154" s="91" t="n">
        <f aca="false">SUM(AF154:AI154)</f>
        <v>0</v>
      </c>
      <c r="AF154" s="91" t="n">
        <f aca="false">SUM(AJ154:AL154)</f>
        <v>0</v>
      </c>
      <c r="AG154" s="91" t="n">
        <f aca="false">SUM(AM154:AO154)</f>
        <v>0</v>
      </c>
      <c r="AH154" s="91" t="n">
        <f aca="false">SUM(AP154:AR154)</f>
        <v>0</v>
      </c>
      <c r="AI154" s="91" t="n">
        <f aca="false">SUM(AS154:AU154)</f>
        <v>0</v>
      </c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1"/>
      <c r="AU154" s="91"/>
      <c r="AV154" s="45" t="n">
        <f aca="false">SUM(AW154:AZ154)</f>
        <v>0</v>
      </c>
      <c r="AW154" s="91" t="n">
        <v>0</v>
      </c>
      <c r="AX154" s="91" t="n">
        <v>0</v>
      </c>
      <c r="AY154" s="91" t="n">
        <v>0</v>
      </c>
      <c r="AZ154" s="91" t="n">
        <v>0</v>
      </c>
      <c r="BA154" s="45" t="n">
        <f aca="false">SUM(BB154:BE154)</f>
        <v>0</v>
      </c>
      <c r="BB154" s="45" t="n">
        <f aca="false">SUM(BF154:BH154)</f>
        <v>0</v>
      </c>
      <c r="BC154" s="45" t="n">
        <f aca="false">SUM(BI154:BK154)</f>
        <v>0</v>
      </c>
      <c r="BD154" s="45" t="n">
        <f aca="false">SUM(BL154:BN154)</f>
        <v>0</v>
      </c>
      <c r="BE154" s="45" t="n">
        <f aca="false">SUM(BO154:BQ154)</f>
        <v>0</v>
      </c>
      <c r="BF154" s="91" t="n">
        <v>0</v>
      </c>
      <c r="BG154" s="91" t="n">
        <v>0</v>
      </c>
      <c r="BH154" s="91" t="n">
        <v>0</v>
      </c>
      <c r="BI154" s="91" t="n">
        <v>0</v>
      </c>
      <c r="BJ154" s="91" t="n">
        <v>0</v>
      </c>
      <c r="BK154" s="91" t="n">
        <v>0</v>
      </c>
      <c r="BL154" s="91" t="n">
        <v>0</v>
      </c>
      <c r="BM154" s="91" t="n">
        <v>0</v>
      </c>
      <c r="BN154" s="91" t="n">
        <v>0</v>
      </c>
      <c r="BO154" s="91" t="n">
        <v>0</v>
      </c>
      <c r="BP154" s="91" t="n">
        <v>0</v>
      </c>
      <c r="BQ154" s="91" t="n">
        <v>0</v>
      </c>
      <c r="BR154" s="45" t="n">
        <f aca="false">SUM(BS154:BV154)</f>
        <v>0</v>
      </c>
      <c r="BS154" s="45" t="n">
        <f aca="false">SUM(BW154:BY154)</f>
        <v>0</v>
      </c>
      <c r="BT154" s="45" t="n">
        <f aca="false">SUM(BZ154:CB154)</f>
        <v>0</v>
      </c>
      <c r="BU154" s="45" t="n">
        <f aca="false">SUM(CC154:CE154)</f>
        <v>0</v>
      </c>
      <c r="BV154" s="45" t="n">
        <f aca="false">SUM(CF154:CH154)</f>
        <v>0</v>
      </c>
      <c r="BW154" s="91" t="n">
        <v>0</v>
      </c>
      <c r="BX154" s="91" t="n">
        <v>0</v>
      </c>
      <c r="BY154" s="91" t="n">
        <v>0</v>
      </c>
      <c r="BZ154" s="91" t="n">
        <v>0</v>
      </c>
      <c r="CA154" s="91" t="n">
        <v>0</v>
      </c>
      <c r="CB154" s="91" t="n">
        <v>0</v>
      </c>
      <c r="CC154" s="91" t="n">
        <v>0</v>
      </c>
      <c r="CD154" s="91" t="n">
        <v>0</v>
      </c>
      <c r="CE154" s="91" t="n">
        <v>0</v>
      </c>
      <c r="CF154" s="91" t="n">
        <v>0</v>
      </c>
      <c r="CG154" s="91" t="n">
        <v>0</v>
      </c>
      <c r="CH154" s="91" t="n">
        <v>0</v>
      </c>
      <c r="CI154" s="45" t="n">
        <f aca="false" t="array" ref="CI154:CI154">BR154</f>
        <v>0</v>
      </c>
      <c r="CJ154" s="45" t="n">
        <f aca="false" t="array" ref="CJ154:CJ154">CI154</f>
        <v>0</v>
      </c>
      <c r="CK154" s="45" t="n">
        <f aca="false" t="array" ref="CK154:CK154">CJ154</f>
        <v>0</v>
      </c>
      <c r="CL154" s="45" t="n">
        <f aca="false" t="array" ref="CL154:CL154">CK154</f>
        <v>0</v>
      </c>
      <c r="CM154" s="91" t="n">
        <f aca="false">SUM(CN154:CQ154)</f>
        <v>0</v>
      </c>
      <c r="CN154" s="91" t="n">
        <f aca="false">SUM(CR154:CT154)</f>
        <v>0</v>
      </c>
      <c r="CO154" s="91" t="n">
        <f aca="false">SUM(CU154:CW154)</f>
        <v>0</v>
      </c>
      <c r="CP154" s="91" t="n">
        <f aca="false">SUM(CX154:CZ154)</f>
        <v>0</v>
      </c>
      <c r="CQ154" s="91" t="n">
        <f aca="false">SUM(DA154:DC154)</f>
        <v>0</v>
      </c>
      <c r="CR154" s="91"/>
      <c r="CS154" s="91"/>
      <c r="CT154" s="91"/>
      <c r="CU154" s="91"/>
      <c r="CV154" s="91"/>
      <c r="CW154" s="91"/>
      <c r="CX154" s="91"/>
      <c r="CY154" s="91"/>
      <c r="CZ154" s="91"/>
      <c r="DA154" s="91"/>
      <c r="DB154" s="91"/>
      <c r="DC154" s="91"/>
      <c r="DD154" s="71" t="n">
        <f aca="false">IF(AV154=0,0,CM154/AV154%)</f>
        <v>0</v>
      </c>
      <c r="DE154" s="71" t="n">
        <f aca="false">CM154-BR154</f>
        <v>0</v>
      </c>
      <c r="DF154" s="70" t="n">
        <f aca="false" t="array" ref="DF154:DF154">CM154</f>
        <v>0</v>
      </c>
      <c r="DG154" s="70" t="n">
        <f aca="false" t="array" ref="DG154:DG154">DF154</f>
        <v>0</v>
      </c>
      <c r="DH154" s="70" t="n">
        <f aca="false" t="array" ref="DH154:DH154">DG154</f>
        <v>0</v>
      </c>
      <c r="DI154" s="70" t="n">
        <f aca="false" t="array" ref="DI154:DI154">DH154</f>
        <v>0</v>
      </c>
      <c r="DJ154" s="70"/>
      <c r="DK154" s="70"/>
      <c r="DL154" s="70"/>
      <c r="DM154" s="70"/>
      <c r="DN154" s="70"/>
      <c r="DO154" s="70"/>
      <c r="DP154" s="70"/>
      <c r="DT154" s="37" t="s">
        <v>263</v>
      </c>
      <c r="DU154" s="37" t="s">
        <v>264</v>
      </c>
      <c r="DV154" s="37" t="s">
        <v>158</v>
      </c>
      <c r="DW154" s="38" t="s">
        <v>182</v>
      </c>
      <c r="DX154" s="38"/>
      <c r="DY154" s="38"/>
      <c r="DZ154" s="38"/>
    </row>
    <row r="155" customFormat="false" ht="15" hidden="false" customHeight="true" outlineLevel="0" collapsed="false">
      <c r="D155" s="1" t="s">
        <v>192</v>
      </c>
      <c r="E155" s="1" t="n">
        <v>8</v>
      </c>
      <c r="G155" s="43" t="str">
        <f aca="false">G151&amp;".4"</f>
        <v>8.1.1.0.2.2.4</v>
      </c>
      <c r="H155" s="55" t="s">
        <v>183</v>
      </c>
      <c r="I155" s="55"/>
      <c r="J155" s="43" t="s">
        <v>161</v>
      </c>
      <c r="K155" s="91" t="n">
        <v>0</v>
      </c>
      <c r="L155" s="91" t="n">
        <v>0</v>
      </c>
      <c r="M155" s="91" t="n">
        <v>0</v>
      </c>
      <c r="N155" s="45" t="n">
        <f aca="false">SUM(O155:R155)</f>
        <v>0</v>
      </c>
      <c r="O155" s="45" t="n">
        <f aca="false">SUM(S155:U155)</f>
        <v>0</v>
      </c>
      <c r="P155" s="45" t="n">
        <f aca="false">SUM(V155:X155)</f>
        <v>0</v>
      </c>
      <c r="Q155" s="45" t="n">
        <f aca="false">SUM(Y155:AA155)</f>
        <v>0</v>
      </c>
      <c r="R155" s="45" t="n">
        <f aca="false">SUM(AB155:AD155)</f>
        <v>0</v>
      </c>
      <c r="S155" s="91" t="n">
        <v>0</v>
      </c>
      <c r="T155" s="91" t="n">
        <v>0</v>
      </c>
      <c r="U155" s="91" t="n">
        <v>0</v>
      </c>
      <c r="V155" s="91" t="n">
        <v>0</v>
      </c>
      <c r="W155" s="91" t="n">
        <v>0</v>
      </c>
      <c r="X155" s="91" t="n">
        <v>0</v>
      </c>
      <c r="Y155" s="91" t="n">
        <v>0</v>
      </c>
      <c r="Z155" s="91" t="n">
        <v>0</v>
      </c>
      <c r="AA155" s="91" t="n">
        <v>0</v>
      </c>
      <c r="AB155" s="91" t="n">
        <v>0</v>
      </c>
      <c r="AC155" s="91" t="n">
        <v>0</v>
      </c>
      <c r="AD155" s="91" t="n">
        <v>0</v>
      </c>
      <c r="AE155" s="91" t="n">
        <f aca="false">SUM(AF155:AI155)</f>
        <v>0</v>
      </c>
      <c r="AF155" s="91" t="n">
        <f aca="false">SUM(AJ155:AL155)</f>
        <v>0</v>
      </c>
      <c r="AG155" s="91" t="n">
        <f aca="false">SUM(AM155:AO155)</f>
        <v>0</v>
      </c>
      <c r="AH155" s="91" t="n">
        <f aca="false">SUM(AP155:AR155)</f>
        <v>0</v>
      </c>
      <c r="AI155" s="91" t="n">
        <f aca="false">SUM(AS155:AU155)</f>
        <v>0</v>
      </c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1"/>
      <c r="AU155" s="91"/>
      <c r="AV155" s="45" t="n">
        <f aca="false">SUM(AW155:AZ155)</f>
        <v>0</v>
      </c>
      <c r="AW155" s="91" t="n">
        <v>0</v>
      </c>
      <c r="AX155" s="91" t="n">
        <v>0</v>
      </c>
      <c r="AY155" s="91" t="n">
        <v>0</v>
      </c>
      <c r="AZ155" s="91" t="n">
        <v>0</v>
      </c>
      <c r="BA155" s="45" t="n">
        <f aca="false">SUM(BB155:BE155)</f>
        <v>0</v>
      </c>
      <c r="BB155" s="45" t="n">
        <f aca="false">SUM(BF155:BH155)</f>
        <v>0</v>
      </c>
      <c r="BC155" s="45" t="n">
        <f aca="false">SUM(BI155:BK155)</f>
        <v>0</v>
      </c>
      <c r="BD155" s="45" t="n">
        <f aca="false">SUM(BL155:BN155)</f>
        <v>0</v>
      </c>
      <c r="BE155" s="45" t="n">
        <f aca="false">SUM(BO155:BQ155)</f>
        <v>0</v>
      </c>
      <c r="BF155" s="91" t="n">
        <v>0</v>
      </c>
      <c r="BG155" s="91" t="n">
        <v>0</v>
      </c>
      <c r="BH155" s="91" t="n">
        <v>0</v>
      </c>
      <c r="BI155" s="91" t="n">
        <v>0</v>
      </c>
      <c r="BJ155" s="91" t="n">
        <v>0</v>
      </c>
      <c r="BK155" s="91" t="n">
        <v>0</v>
      </c>
      <c r="BL155" s="91" t="n">
        <v>0</v>
      </c>
      <c r="BM155" s="91" t="n">
        <v>0</v>
      </c>
      <c r="BN155" s="91" t="n">
        <v>0</v>
      </c>
      <c r="BO155" s="91" t="n">
        <v>0</v>
      </c>
      <c r="BP155" s="91" t="n">
        <v>0</v>
      </c>
      <c r="BQ155" s="91" t="n">
        <v>0</v>
      </c>
      <c r="BR155" s="45" t="n">
        <f aca="false">SUM(BS155:BV155)</f>
        <v>0</v>
      </c>
      <c r="BS155" s="45" t="n">
        <f aca="false">SUM(BW155:BY155)</f>
        <v>0</v>
      </c>
      <c r="BT155" s="45" t="n">
        <f aca="false">SUM(BZ155:CB155)</f>
        <v>0</v>
      </c>
      <c r="BU155" s="45" t="n">
        <f aca="false">SUM(CC155:CE155)</f>
        <v>0</v>
      </c>
      <c r="BV155" s="45" t="n">
        <f aca="false">SUM(CF155:CH155)</f>
        <v>0</v>
      </c>
      <c r="BW155" s="91" t="n">
        <v>0</v>
      </c>
      <c r="BX155" s="91" t="n">
        <v>0</v>
      </c>
      <c r="BY155" s="91" t="n">
        <v>0</v>
      </c>
      <c r="BZ155" s="91" t="n">
        <v>0</v>
      </c>
      <c r="CA155" s="91" t="n">
        <v>0</v>
      </c>
      <c r="CB155" s="91" t="n">
        <v>0</v>
      </c>
      <c r="CC155" s="91" t="n">
        <v>0</v>
      </c>
      <c r="CD155" s="91" t="n">
        <v>0</v>
      </c>
      <c r="CE155" s="91" t="n">
        <v>0</v>
      </c>
      <c r="CF155" s="91" t="n">
        <v>0</v>
      </c>
      <c r="CG155" s="91" t="n">
        <v>0</v>
      </c>
      <c r="CH155" s="91" t="n">
        <v>0</v>
      </c>
      <c r="CI155" s="45" t="n">
        <f aca="false" t="array" ref="CI155:CI155">BR155</f>
        <v>0</v>
      </c>
      <c r="CJ155" s="45" t="n">
        <f aca="false" t="array" ref="CJ155:CJ155">CI155</f>
        <v>0</v>
      </c>
      <c r="CK155" s="45" t="n">
        <f aca="false" t="array" ref="CK155:CK155">CJ155</f>
        <v>0</v>
      </c>
      <c r="CL155" s="45" t="n">
        <f aca="false" t="array" ref="CL155:CL155">CK155</f>
        <v>0</v>
      </c>
      <c r="CM155" s="91" t="n">
        <f aca="false">SUM(CN155:CQ155)</f>
        <v>0</v>
      </c>
      <c r="CN155" s="91" t="n">
        <f aca="false">SUM(CR155:CT155)</f>
        <v>0</v>
      </c>
      <c r="CO155" s="91" t="n">
        <f aca="false">SUM(CU155:CW155)</f>
        <v>0</v>
      </c>
      <c r="CP155" s="91" t="n">
        <f aca="false">SUM(CX155:CZ155)</f>
        <v>0</v>
      </c>
      <c r="CQ155" s="91" t="n">
        <f aca="false">SUM(DA155:DC155)</f>
        <v>0</v>
      </c>
      <c r="CR155" s="91"/>
      <c r="CS155" s="91"/>
      <c r="CT155" s="91"/>
      <c r="CU155" s="91"/>
      <c r="CV155" s="91"/>
      <c r="CW155" s="91"/>
      <c r="CX155" s="91"/>
      <c r="CY155" s="91"/>
      <c r="CZ155" s="91"/>
      <c r="DA155" s="91"/>
      <c r="DB155" s="91"/>
      <c r="DC155" s="91"/>
      <c r="DD155" s="71" t="n">
        <f aca="false">IF(AV155=0,0,CM155/AV155%)</f>
        <v>0</v>
      </c>
      <c r="DE155" s="71" t="n">
        <f aca="false">CM155-BR155</f>
        <v>0</v>
      </c>
      <c r="DF155" s="70" t="n">
        <f aca="false" t="array" ref="DF155:DF155">CM155</f>
        <v>0</v>
      </c>
      <c r="DG155" s="70" t="n">
        <f aca="false" t="array" ref="DG155:DG155">DF155</f>
        <v>0</v>
      </c>
      <c r="DH155" s="70" t="n">
        <f aca="false" t="array" ref="DH155:DH155">DG155</f>
        <v>0</v>
      </c>
      <c r="DI155" s="70" t="n">
        <f aca="false" t="array" ref="DI155:DI155">DH155</f>
        <v>0</v>
      </c>
      <c r="DJ155" s="70"/>
      <c r="DK155" s="70"/>
      <c r="DL155" s="70"/>
      <c r="DM155" s="70"/>
      <c r="DN155" s="70"/>
      <c r="DO155" s="70"/>
      <c r="DP155" s="70"/>
      <c r="DT155" s="37" t="s">
        <v>263</v>
      </c>
      <c r="DU155" s="37" t="s">
        <v>264</v>
      </c>
      <c r="DV155" s="37" t="s">
        <v>158</v>
      </c>
      <c r="DW155" s="38" t="s">
        <v>184</v>
      </c>
      <c r="DX155" s="38"/>
      <c r="DY155" s="38"/>
      <c r="DZ155" s="38"/>
    </row>
    <row r="156" s="27" customFormat="true" ht="15" hidden="false" customHeight="true" outlineLevel="0" collapsed="false">
      <c r="A156" s="8"/>
      <c r="B156" s="8"/>
      <c r="C156" s="8"/>
      <c r="D156" s="8"/>
      <c r="E156" s="8"/>
      <c r="G156" s="51" t="s">
        <v>265</v>
      </c>
      <c r="H156" s="56" t="s">
        <v>194</v>
      </c>
      <c r="I156" s="56"/>
      <c r="J156" s="31" t="s">
        <v>161</v>
      </c>
      <c r="K156" s="34" t="n">
        <f aca="false">K157+K158</f>
        <v>0</v>
      </c>
      <c r="L156" s="34" t="n">
        <f aca="false">L157+L158</f>
        <v>0</v>
      </c>
      <c r="M156" s="34" t="n">
        <f aca="false">M157+M158</f>
        <v>0</v>
      </c>
      <c r="N156" s="34" t="n">
        <f aca="false">SUM(O156:R156)</f>
        <v>0</v>
      </c>
      <c r="O156" s="34" t="n">
        <f aca="false">SUM(S156:U156)</f>
        <v>0</v>
      </c>
      <c r="P156" s="34" t="n">
        <f aca="false">SUM(V156:X156)</f>
        <v>0</v>
      </c>
      <c r="Q156" s="34" t="n">
        <f aca="false">SUM(Y156:AA156)</f>
        <v>0</v>
      </c>
      <c r="R156" s="34" t="n">
        <f aca="false">SUM(AB156:AD156)</f>
        <v>0</v>
      </c>
      <c r="S156" s="34" t="n">
        <f aca="false">S157+S158</f>
        <v>0</v>
      </c>
      <c r="T156" s="34" t="n">
        <f aca="false">T157+T158</f>
        <v>0</v>
      </c>
      <c r="U156" s="34" t="n">
        <f aca="false">U157+U158</f>
        <v>0</v>
      </c>
      <c r="V156" s="34" t="n">
        <f aca="false">V157+V158</f>
        <v>0</v>
      </c>
      <c r="W156" s="34" t="n">
        <f aca="false">W157+W158</f>
        <v>0</v>
      </c>
      <c r="X156" s="34" t="n">
        <f aca="false">X157+X158</f>
        <v>0</v>
      </c>
      <c r="Y156" s="34" t="n">
        <f aca="false">Y157+Y158</f>
        <v>0</v>
      </c>
      <c r="Z156" s="34" t="n">
        <f aca="false">Z157+Z158</f>
        <v>0</v>
      </c>
      <c r="AA156" s="34" t="n">
        <f aca="false">AA157+AA158</f>
        <v>0</v>
      </c>
      <c r="AB156" s="34" t="n">
        <f aca="false">AB157+AB158</f>
        <v>0</v>
      </c>
      <c r="AC156" s="34" t="n">
        <f aca="false">AC157+AC158</f>
        <v>0</v>
      </c>
      <c r="AD156" s="34" t="n">
        <f aca="false">AD157+AD158</f>
        <v>0</v>
      </c>
      <c r="AE156" s="91" t="n">
        <f aca="false">SUM(AF156:AI156)</f>
        <v>0</v>
      </c>
      <c r="AF156" s="70" t="n">
        <f aca="false">SUM(AJ156:AL156)</f>
        <v>0</v>
      </c>
      <c r="AG156" s="70" t="n">
        <f aca="false">SUM(AM156:AO156)</f>
        <v>0</v>
      </c>
      <c r="AH156" s="70" t="n">
        <f aca="false">SUM(AP156:AR156)</f>
        <v>0</v>
      </c>
      <c r="AI156" s="70" t="n">
        <f aca="false">SUM(AS156:AU156)</f>
        <v>0</v>
      </c>
      <c r="AJ156" s="70" t="n">
        <f aca="false">AJ157+AJ158</f>
        <v>0</v>
      </c>
      <c r="AK156" s="70" t="n">
        <f aca="false">AK157+AK158</f>
        <v>0</v>
      </c>
      <c r="AL156" s="70" t="n">
        <f aca="false">AL157+AL158</f>
        <v>0</v>
      </c>
      <c r="AM156" s="70" t="n">
        <f aca="false">AM157+AM158</f>
        <v>0</v>
      </c>
      <c r="AN156" s="70" t="n">
        <f aca="false">AN157+AN158</f>
        <v>0</v>
      </c>
      <c r="AO156" s="70" t="n">
        <f aca="false">AO157+AO158</f>
        <v>0</v>
      </c>
      <c r="AP156" s="70" t="n">
        <f aca="false">AP157+AP158</f>
        <v>0</v>
      </c>
      <c r="AQ156" s="70" t="n">
        <f aca="false">AQ157+AQ158</f>
        <v>0</v>
      </c>
      <c r="AR156" s="70" t="n">
        <f aca="false">AR157+AR158</f>
        <v>0</v>
      </c>
      <c r="AS156" s="70" t="n">
        <f aca="false">AS157+AS158</f>
        <v>0</v>
      </c>
      <c r="AT156" s="70" t="n">
        <f aca="false">AT157+AT158</f>
        <v>0</v>
      </c>
      <c r="AU156" s="70" t="n">
        <f aca="false">AU157+AU158</f>
        <v>0</v>
      </c>
      <c r="AV156" s="34" t="n">
        <f aca="false">SUM(AW156:AZ156)</f>
        <v>0</v>
      </c>
      <c r="AW156" s="34" t="n">
        <f aca="false">AW157+AW158</f>
        <v>0</v>
      </c>
      <c r="AX156" s="34" t="n">
        <f aca="false">AX157+AX158</f>
        <v>0</v>
      </c>
      <c r="AY156" s="34" t="n">
        <f aca="false">AY157+AY158</f>
        <v>0</v>
      </c>
      <c r="AZ156" s="34" t="n">
        <f aca="false">AZ157+AZ158</f>
        <v>0</v>
      </c>
      <c r="BA156" s="34" t="n">
        <f aca="false">SUM(BB156:BE156)</f>
        <v>4483.602001</v>
      </c>
      <c r="BB156" s="34" t="n">
        <f aca="false">SUM(BF156:BH156)</f>
        <v>3816.17</v>
      </c>
      <c r="BC156" s="34" t="n">
        <f aca="false">SUM(BI156:BK156)</f>
        <v>524.432001</v>
      </c>
      <c r="BD156" s="34" t="n">
        <f aca="false">SUM(BL156:BN156)</f>
        <v>0</v>
      </c>
      <c r="BE156" s="34" t="n">
        <f aca="false">SUM(BO156:BQ156)</f>
        <v>143</v>
      </c>
      <c r="BF156" s="34" t="n">
        <f aca="false">BF157+BF158</f>
        <v>1591.434</v>
      </c>
      <c r="BG156" s="34" t="n">
        <f aca="false">BG157+BG158</f>
        <v>1226.331</v>
      </c>
      <c r="BH156" s="34" t="n">
        <f aca="false">BH157+BH158</f>
        <v>998.405</v>
      </c>
      <c r="BI156" s="34" t="n">
        <f aca="false">BI157+BI158</f>
        <v>524.432001</v>
      </c>
      <c r="BJ156" s="34" t="n">
        <f aca="false">BJ157+BJ158</f>
        <v>0</v>
      </c>
      <c r="BK156" s="34" t="n">
        <f aca="false">BK157+BK158</f>
        <v>0</v>
      </c>
      <c r="BL156" s="34" t="n">
        <f aca="false">BL157+BL158</f>
        <v>0</v>
      </c>
      <c r="BM156" s="34" t="n">
        <f aca="false">BM157+BM158</f>
        <v>0</v>
      </c>
      <c r="BN156" s="34" t="n">
        <f aca="false">BN157+BN158</f>
        <v>0</v>
      </c>
      <c r="BO156" s="34" t="n">
        <f aca="false">BO157+BO158</f>
        <v>28</v>
      </c>
      <c r="BP156" s="34" t="n">
        <f aca="false">BP157+BP158</f>
        <v>50</v>
      </c>
      <c r="BQ156" s="34" t="n">
        <f aca="false">BQ157+BQ158</f>
        <v>65</v>
      </c>
      <c r="BR156" s="34" t="n">
        <f aca="false">SUM(BS156:BV156)</f>
        <v>348</v>
      </c>
      <c r="BS156" s="34" t="n">
        <f aca="false">SUM(BW156:BY156)</f>
        <v>177</v>
      </c>
      <c r="BT156" s="34" t="n">
        <f aca="false">SUM(BZ156:CB156)</f>
        <v>28</v>
      </c>
      <c r="BU156" s="34" t="n">
        <f aca="false">SUM(CC156:CE156)</f>
        <v>0</v>
      </c>
      <c r="BV156" s="34" t="n">
        <f aca="false">SUM(CF156:CH156)</f>
        <v>143</v>
      </c>
      <c r="BW156" s="34" t="n">
        <f aca="false">BW157+BW158</f>
        <v>70</v>
      </c>
      <c r="BX156" s="34" t="n">
        <f aca="false">BX157+BX158</f>
        <v>57</v>
      </c>
      <c r="BY156" s="34" t="n">
        <f aca="false">BY157+BY158</f>
        <v>50</v>
      </c>
      <c r="BZ156" s="34" t="n">
        <f aca="false">BZ157+BZ158</f>
        <v>28</v>
      </c>
      <c r="CA156" s="34" t="n">
        <f aca="false">CA157+CA158</f>
        <v>0</v>
      </c>
      <c r="CB156" s="34" t="n">
        <f aca="false">CB157+CB158</f>
        <v>0</v>
      </c>
      <c r="CC156" s="34" t="n">
        <f aca="false">CC157+CC158</f>
        <v>0</v>
      </c>
      <c r="CD156" s="34" t="n">
        <f aca="false">CD157+CD158</f>
        <v>0</v>
      </c>
      <c r="CE156" s="34" t="n">
        <f aca="false">CE157+CE158</f>
        <v>0</v>
      </c>
      <c r="CF156" s="34" t="n">
        <f aca="false">CF157+CF158</f>
        <v>28</v>
      </c>
      <c r="CG156" s="34" t="n">
        <f aca="false">CG157+CG158</f>
        <v>50</v>
      </c>
      <c r="CH156" s="34" t="n">
        <f aca="false">CH157+CH158</f>
        <v>65</v>
      </c>
      <c r="CI156" s="34" t="n">
        <f aca="false" t="array" ref="CI156:CI156">BR156</f>
        <v>348</v>
      </c>
      <c r="CJ156" s="34" t="n">
        <f aca="false" t="array" ref="CJ156:CJ156">CI156</f>
        <v>348</v>
      </c>
      <c r="CK156" s="34" t="n">
        <f aca="false" t="array" ref="CK156:CK156">CJ156</f>
        <v>348</v>
      </c>
      <c r="CL156" s="34" t="n">
        <f aca="false" t="array" ref="CL156:CL156">CK156</f>
        <v>348</v>
      </c>
      <c r="CM156" s="70" t="n">
        <f aca="false">SUM(CN156:CQ156)</f>
        <v>0</v>
      </c>
      <c r="CN156" s="70" t="n">
        <f aca="false">SUM(CR156:CT156)</f>
        <v>0</v>
      </c>
      <c r="CO156" s="70" t="n">
        <f aca="false">SUM(CU156:CW156)</f>
        <v>0</v>
      </c>
      <c r="CP156" s="70" t="n">
        <f aca="false">SUM(CX156:CZ156)</f>
        <v>0</v>
      </c>
      <c r="CQ156" s="70" t="n">
        <f aca="false">SUM(DA156:DC156)</f>
        <v>0</v>
      </c>
      <c r="CR156" s="70" t="n">
        <f aca="false">CR157+CR158</f>
        <v>0</v>
      </c>
      <c r="CS156" s="70" t="n">
        <f aca="false">CS157+CS158</f>
        <v>0</v>
      </c>
      <c r="CT156" s="70" t="n">
        <f aca="false">CT157+CT158</f>
        <v>0</v>
      </c>
      <c r="CU156" s="70" t="n">
        <f aca="false">CU157+CU158</f>
        <v>0</v>
      </c>
      <c r="CV156" s="70" t="n">
        <f aca="false">CV157+CV158</f>
        <v>0</v>
      </c>
      <c r="CW156" s="70" t="n">
        <f aca="false">CW157+CW158</f>
        <v>0</v>
      </c>
      <c r="CX156" s="70" t="n">
        <f aca="false">CX157+CX158</f>
        <v>0</v>
      </c>
      <c r="CY156" s="70" t="n">
        <f aca="false">CY157+CY158</f>
        <v>0</v>
      </c>
      <c r="CZ156" s="70" t="n">
        <f aca="false">CZ157+CZ158</f>
        <v>0</v>
      </c>
      <c r="DA156" s="70" t="n">
        <f aca="false">DA157+DA158</f>
        <v>0</v>
      </c>
      <c r="DB156" s="70" t="n">
        <f aca="false">DB157+DB158</f>
        <v>0</v>
      </c>
      <c r="DC156" s="70" t="n">
        <f aca="false">DC157+DC158</f>
        <v>0</v>
      </c>
      <c r="DD156" s="71" t="n">
        <f aca="false">IF(AV156=0,0,CM156/AV156%)</f>
        <v>0</v>
      </c>
      <c r="DE156" s="71" t="n">
        <f aca="false">CM156-BR156</f>
        <v>-348</v>
      </c>
      <c r="DF156" s="70" t="n">
        <f aca="false" t="array" ref="DF156:DF156">CM156</f>
        <v>0</v>
      </c>
      <c r="DG156" s="70" t="n">
        <f aca="false" t="array" ref="DG156:DG156">DF156</f>
        <v>0</v>
      </c>
      <c r="DH156" s="70" t="n">
        <f aca="false" t="array" ref="DH156:DH156">DG156</f>
        <v>0</v>
      </c>
      <c r="DI156" s="70" t="n">
        <f aca="false" t="array" ref="DI156:DI156">DH156</f>
        <v>0</v>
      </c>
      <c r="DJ156" s="70"/>
      <c r="DK156" s="70"/>
      <c r="DL156" s="70"/>
      <c r="DM156" s="70"/>
      <c r="DN156" s="70"/>
      <c r="DO156" s="70"/>
      <c r="DP156" s="70"/>
      <c r="DR156" s="36"/>
      <c r="DT156" s="37" t="s">
        <v>266</v>
      </c>
      <c r="DU156" s="37" t="s">
        <v>267</v>
      </c>
      <c r="DV156" s="37" t="s">
        <v>158</v>
      </c>
      <c r="DW156" s="38"/>
      <c r="DX156" s="38"/>
      <c r="DY156" s="38"/>
      <c r="DZ156" s="38"/>
    </row>
    <row r="157" customFormat="false" ht="15" hidden="false" customHeight="true" outlineLevel="0" collapsed="false">
      <c r="D157" s="1" t="s">
        <v>171</v>
      </c>
      <c r="E157" s="1" t="n">
        <v>1</v>
      </c>
      <c r="G157" s="43" t="str">
        <f aca="false">G156&amp;".0.1"</f>
        <v>8.1.2.0.1</v>
      </c>
      <c r="H157" s="48" t="s">
        <v>171</v>
      </c>
      <c r="I157" s="48"/>
      <c r="J157" s="43" t="s">
        <v>161</v>
      </c>
      <c r="K157" s="91" t="n">
        <v>0</v>
      </c>
      <c r="L157" s="91" t="n">
        <v>0</v>
      </c>
      <c r="M157" s="91" t="n">
        <v>0</v>
      </c>
      <c r="N157" s="45" t="n">
        <f aca="false">SUM(O157:R157)</f>
        <v>0</v>
      </c>
      <c r="O157" s="45" t="n">
        <f aca="false">SUM(S157:U157)</f>
        <v>0</v>
      </c>
      <c r="P157" s="45" t="n">
        <f aca="false">SUM(V157:X157)</f>
        <v>0</v>
      </c>
      <c r="Q157" s="45" t="n">
        <f aca="false">SUM(Y157:AA157)</f>
        <v>0</v>
      </c>
      <c r="R157" s="45" t="n">
        <f aca="false">SUM(AB157:AD157)</f>
        <v>0</v>
      </c>
      <c r="S157" s="91" t="n">
        <v>0</v>
      </c>
      <c r="T157" s="91" t="n">
        <v>0</v>
      </c>
      <c r="U157" s="91" t="n">
        <v>0</v>
      </c>
      <c r="V157" s="91" t="n">
        <v>0</v>
      </c>
      <c r="W157" s="91" t="n">
        <v>0</v>
      </c>
      <c r="X157" s="91" t="n">
        <v>0</v>
      </c>
      <c r="Y157" s="91" t="n">
        <v>0</v>
      </c>
      <c r="Z157" s="91" t="n">
        <v>0</v>
      </c>
      <c r="AA157" s="91" t="n">
        <v>0</v>
      </c>
      <c r="AB157" s="91" t="n">
        <v>0</v>
      </c>
      <c r="AC157" s="91" t="n">
        <v>0</v>
      </c>
      <c r="AD157" s="91" t="n">
        <v>0</v>
      </c>
      <c r="AE157" s="91" t="n">
        <f aca="false">SUM(AF157:AI157)</f>
        <v>0</v>
      </c>
      <c r="AF157" s="91" t="n">
        <f aca="false">SUM(AJ157:AL157)</f>
        <v>0</v>
      </c>
      <c r="AG157" s="91" t="n">
        <f aca="false">SUM(AM157:AO157)</f>
        <v>0</v>
      </c>
      <c r="AH157" s="91" t="n">
        <f aca="false">SUM(AP157:AR157)</f>
        <v>0</v>
      </c>
      <c r="AI157" s="91" t="n">
        <f aca="false">SUM(AS157:AU157)</f>
        <v>0</v>
      </c>
      <c r="AJ157" s="91"/>
      <c r="AK157" s="91"/>
      <c r="AL157" s="91"/>
      <c r="AM157" s="91"/>
      <c r="AN157" s="91"/>
      <c r="AO157" s="91"/>
      <c r="AP157" s="91"/>
      <c r="AQ157" s="91"/>
      <c r="AR157" s="91"/>
      <c r="AS157" s="91"/>
      <c r="AT157" s="91"/>
      <c r="AU157" s="91"/>
      <c r="AV157" s="45" t="n">
        <f aca="false">SUM(AW157:AZ157)</f>
        <v>0</v>
      </c>
      <c r="AW157" s="91" t="n">
        <v>0</v>
      </c>
      <c r="AX157" s="91" t="n">
        <v>0</v>
      </c>
      <c r="AY157" s="91" t="n">
        <v>0</v>
      </c>
      <c r="AZ157" s="91" t="n">
        <v>0</v>
      </c>
      <c r="BA157" s="45" t="n">
        <f aca="false">SUM(BB157:BE157)</f>
        <v>4483.602001</v>
      </c>
      <c r="BB157" s="45" t="n">
        <f aca="false">SUM(BF157:BH157)</f>
        <v>3816.17</v>
      </c>
      <c r="BC157" s="45" t="n">
        <f aca="false">SUM(BI157:BK157)</f>
        <v>524.432001</v>
      </c>
      <c r="BD157" s="45" t="n">
        <f aca="false">SUM(BL157:BN157)</f>
        <v>0</v>
      </c>
      <c r="BE157" s="45" t="n">
        <f aca="false">SUM(BO157:BQ157)</f>
        <v>143</v>
      </c>
      <c r="BF157" s="91" t="n">
        <v>1591.434</v>
      </c>
      <c r="BG157" s="91" t="n">
        <v>1226.331</v>
      </c>
      <c r="BH157" s="91" t="n">
        <v>998.405</v>
      </c>
      <c r="BI157" s="91" t="n">
        <v>524.432001</v>
      </c>
      <c r="BJ157" s="91" t="n">
        <v>0</v>
      </c>
      <c r="BK157" s="91" t="n">
        <v>0</v>
      </c>
      <c r="BL157" s="91" t="n">
        <v>0</v>
      </c>
      <c r="BM157" s="91" t="n">
        <v>0</v>
      </c>
      <c r="BN157" s="91" t="n">
        <v>0</v>
      </c>
      <c r="BO157" s="91" t="n">
        <v>28</v>
      </c>
      <c r="BP157" s="91" t="n">
        <v>50</v>
      </c>
      <c r="BQ157" s="91" t="n">
        <v>65</v>
      </c>
      <c r="BR157" s="45" t="n">
        <f aca="false">SUM(BS157:BV157)</f>
        <v>348</v>
      </c>
      <c r="BS157" s="45" t="n">
        <f aca="false">SUM(BW157:BY157)</f>
        <v>177</v>
      </c>
      <c r="BT157" s="45" t="n">
        <f aca="false">SUM(BZ157:CB157)</f>
        <v>28</v>
      </c>
      <c r="BU157" s="45" t="n">
        <f aca="false">SUM(CC157:CE157)</f>
        <v>0</v>
      </c>
      <c r="BV157" s="45" t="n">
        <f aca="false">SUM(CF157:CH157)</f>
        <v>143</v>
      </c>
      <c r="BW157" s="91" t="n">
        <v>70</v>
      </c>
      <c r="BX157" s="91" t="n">
        <v>57</v>
      </c>
      <c r="BY157" s="91" t="n">
        <v>50</v>
      </c>
      <c r="BZ157" s="91" t="n">
        <v>28</v>
      </c>
      <c r="CA157" s="91" t="n">
        <v>0</v>
      </c>
      <c r="CB157" s="91" t="n">
        <v>0</v>
      </c>
      <c r="CC157" s="91" t="n">
        <v>0</v>
      </c>
      <c r="CD157" s="91" t="n">
        <v>0</v>
      </c>
      <c r="CE157" s="91" t="n">
        <v>0</v>
      </c>
      <c r="CF157" s="91" t="n">
        <v>28</v>
      </c>
      <c r="CG157" s="91" t="n">
        <v>50</v>
      </c>
      <c r="CH157" s="91" t="n">
        <v>65</v>
      </c>
      <c r="CI157" s="45" t="n">
        <f aca="false" t="array" ref="CI157:CI157">BR157</f>
        <v>348</v>
      </c>
      <c r="CJ157" s="45" t="n">
        <f aca="false" t="array" ref="CJ157:CJ157">CI157</f>
        <v>348</v>
      </c>
      <c r="CK157" s="45" t="n">
        <f aca="false" t="array" ref="CK157:CK157">CJ157</f>
        <v>348</v>
      </c>
      <c r="CL157" s="45" t="n">
        <f aca="false" t="array" ref="CL157:CL157">CK157</f>
        <v>348</v>
      </c>
      <c r="CM157" s="91" t="n">
        <f aca="false">SUM(CN157:CQ157)</f>
        <v>0</v>
      </c>
      <c r="CN157" s="91" t="n">
        <f aca="false">SUM(CR157:CT157)</f>
        <v>0</v>
      </c>
      <c r="CO157" s="91" t="n">
        <f aca="false">SUM(CU157:CW157)</f>
        <v>0</v>
      </c>
      <c r="CP157" s="91" t="n">
        <f aca="false">SUM(CX157:CZ157)</f>
        <v>0</v>
      </c>
      <c r="CQ157" s="91" t="n">
        <f aca="false">SUM(DA157:DC157)</f>
        <v>0</v>
      </c>
      <c r="CR157" s="91"/>
      <c r="CS157" s="91"/>
      <c r="CT157" s="91"/>
      <c r="CU157" s="91"/>
      <c r="CV157" s="91"/>
      <c r="CW157" s="91"/>
      <c r="CX157" s="91"/>
      <c r="CY157" s="91"/>
      <c r="CZ157" s="91"/>
      <c r="DA157" s="91"/>
      <c r="DB157" s="91"/>
      <c r="DC157" s="91"/>
      <c r="DD157" s="71" t="n">
        <f aca="false">IF(AV157=0,0,CM157/AV157%)</f>
        <v>0</v>
      </c>
      <c r="DE157" s="71" t="n">
        <f aca="false">CM157-BR157</f>
        <v>-348</v>
      </c>
      <c r="DF157" s="70" t="n">
        <f aca="false" t="array" ref="DF157:DF157">CM157</f>
        <v>0</v>
      </c>
      <c r="DG157" s="70" t="n">
        <f aca="false" t="array" ref="DG157:DG157">DF157</f>
        <v>0</v>
      </c>
      <c r="DH157" s="70" t="n">
        <f aca="false" t="array" ref="DH157:DH157">DG157</f>
        <v>0</v>
      </c>
      <c r="DI157" s="70" t="n">
        <f aca="false" t="array" ref="DI157:DI157">DH157</f>
        <v>0</v>
      </c>
      <c r="DJ157" s="70"/>
      <c r="DK157" s="70"/>
      <c r="DL157" s="70"/>
      <c r="DM157" s="70"/>
      <c r="DN157" s="70"/>
      <c r="DO157" s="70"/>
      <c r="DP157" s="70"/>
      <c r="DT157" s="37" t="s">
        <v>266</v>
      </c>
      <c r="DU157" s="37" t="s">
        <v>267</v>
      </c>
      <c r="DV157" s="37" t="s">
        <v>158</v>
      </c>
      <c r="DW157" s="38" t="s">
        <v>171</v>
      </c>
      <c r="DX157" s="38"/>
      <c r="DY157" s="38"/>
      <c r="DZ157" s="38"/>
    </row>
    <row r="158" customFormat="false" ht="15" hidden="false" customHeight="true" outlineLevel="0" collapsed="false">
      <c r="E158" s="1" t="n">
        <v>2</v>
      </c>
      <c r="G158" s="43" t="str">
        <f aca="false">G156&amp;".0.2"</f>
        <v>8.1.2.0.2</v>
      </c>
      <c r="H158" s="48" t="s">
        <v>172</v>
      </c>
      <c r="I158" s="48"/>
      <c r="J158" s="43" t="s">
        <v>161</v>
      </c>
      <c r="K158" s="45" t="n">
        <f aca="false">SUM(K159:K160)</f>
        <v>0</v>
      </c>
      <c r="L158" s="45" t="n">
        <f aca="false">SUM(L159:L160)</f>
        <v>0</v>
      </c>
      <c r="M158" s="45" t="n">
        <f aca="false">SUM(M159:M160)</f>
        <v>0</v>
      </c>
      <c r="N158" s="45" t="n">
        <f aca="false">SUM(O158:R158)</f>
        <v>0</v>
      </c>
      <c r="O158" s="45" t="n">
        <f aca="false">SUM(S158:U158)</f>
        <v>0</v>
      </c>
      <c r="P158" s="45" t="n">
        <f aca="false">SUM(V158:X158)</f>
        <v>0</v>
      </c>
      <c r="Q158" s="45" t="n">
        <f aca="false">SUM(Y158:AA158)</f>
        <v>0</v>
      </c>
      <c r="R158" s="45" t="n">
        <f aca="false">SUM(AB158:AD158)</f>
        <v>0</v>
      </c>
      <c r="S158" s="45" t="n">
        <f aca="false">SUM(S159:S160)</f>
        <v>0</v>
      </c>
      <c r="T158" s="45" t="n">
        <f aca="false">SUM(T159:T160)</f>
        <v>0</v>
      </c>
      <c r="U158" s="45" t="n">
        <f aca="false">SUM(U159:U160)</f>
        <v>0</v>
      </c>
      <c r="V158" s="45" t="n">
        <f aca="false">SUM(V159:V160)</f>
        <v>0</v>
      </c>
      <c r="W158" s="45" t="n">
        <f aca="false">SUM(W159:W160)</f>
        <v>0</v>
      </c>
      <c r="X158" s="45" t="n">
        <f aca="false">SUM(X159:X160)</f>
        <v>0</v>
      </c>
      <c r="Y158" s="45" t="n">
        <f aca="false">SUM(Y159:Y160)</f>
        <v>0</v>
      </c>
      <c r="Z158" s="45" t="n">
        <f aca="false">SUM(Z159:Z160)</f>
        <v>0</v>
      </c>
      <c r="AA158" s="45" t="n">
        <f aca="false">SUM(AA159:AA160)</f>
        <v>0</v>
      </c>
      <c r="AB158" s="45" t="n">
        <f aca="false">SUM(AB159:AB160)</f>
        <v>0</v>
      </c>
      <c r="AC158" s="45" t="n">
        <f aca="false">SUM(AC159:AC160)</f>
        <v>0</v>
      </c>
      <c r="AD158" s="45" t="n">
        <f aca="false">SUM(AD159:AD160)</f>
        <v>0</v>
      </c>
      <c r="AE158" s="91" t="n">
        <f aca="false">SUM(AF158:AI158)</f>
        <v>0</v>
      </c>
      <c r="AF158" s="91" t="n">
        <f aca="false">SUM(AJ158:AL158)</f>
        <v>0</v>
      </c>
      <c r="AG158" s="91" t="n">
        <f aca="false">SUM(AM158:AO158)</f>
        <v>0</v>
      </c>
      <c r="AH158" s="91" t="n">
        <f aca="false">SUM(AP158:AR158)</f>
        <v>0</v>
      </c>
      <c r="AI158" s="91" t="n">
        <f aca="false">SUM(AS158:AU158)</f>
        <v>0</v>
      </c>
      <c r="AJ158" s="91" t="n">
        <f aca="false">SUM(AJ159:AJ160)</f>
        <v>0</v>
      </c>
      <c r="AK158" s="91" t="n">
        <f aca="false">SUM(AK159:AK160)</f>
        <v>0</v>
      </c>
      <c r="AL158" s="91" t="n">
        <f aca="false">SUM(AL159:AL160)</f>
        <v>0</v>
      </c>
      <c r="AM158" s="91" t="n">
        <f aca="false">SUM(AM159:AM160)</f>
        <v>0</v>
      </c>
      <c r="AN158" s="91" t="n">
        <f aca="false">SUM(AN159:AN160)</f>
        <v>0</v>
      </c>
      <c r="AO158" s="91" t="n">
        <f aca="false">SUM(AO159:AO160)</f>
        <v>0</v>
      </c>
      <c r="AP158" s="91" t="n">
        <f aca="false">SUM(AP159:AP160)</f>
        <v>0</v>
      </c>
      <c r="AQ158" s="91" t="n">
        <f aca="false">SUM(AQ159:AQ160)</f>
        <v>0</v>
      </c>
      <c r="AR158" s="91" t="n">
        <f aca="false">SUM(AR159:AR160)</f>
        <v>0</v>
      </c>
      <c r="AS158" s="91" t="n">
        <f aca="false">SUM(AS159:AS160)</f>
        <v>0</v>
      </c>
      <c r="AT158" s="91" t="n">
        <f aca="false">SUM(AT159:AT160)</f>
        <v>0</v>
      </c>
      <c r="AU158" s="91" t="n">
        <f aca="false">SUM(AU159:AU160)</f>
        <v>0</v>
      </c>
      <c r="AV158" s="45" t="n">
        <f aca="false">SUM(AW158:AZ158)</f>
        <v>0</v>
      </c>
      <c r="AW158" s="45" t="n">
        <f aca="false">SUM(AW159:AW160)</f>
        <v>0</v>
      </c>
      <c r="AX158" s="45" t="n">
        <f aca="false">SUM(AX159:AX160)</f>
        <v>0</v>
      </c>
      <c r="AY158" s="45" t="n">
        <f aca="false">SUM(AY159:AY160)</f>
        <v>0</v>
      </c>
      <c r="AZ158" s="45" t="n">
        <f aca="false">SUM(AZ159:AZ160)</f>
        <v>0</v>
      </c>
      <c r="BA158" s="45" t="n">
        <f aca="false">SUM(BB158:BE158)</f>
        <v>0</v>
      </c>
      <c r="BB158" s="45" t="n">
        <f aca="false">SUM(BF158:BH158)</f>
        <v>0</v>
      </c>
      <c r="BC158" s="45" t="n">
        <f aca="false">SUM(BI158:BK158)</f>
        <v>0</v>
      </c>
      <c r="BD158" s="45" t="n">
        <f aca="false">SUM(BL158:BN158)</f>
        <v>0</v>
      </c>
      <c r="BE158" s="45" t="n">
        <f aca="false">SUM(BO158:BQ158)</f>
        <v>0</v>
      </c>
      <c r="BF158" s="45" t="n">
        <f aca="false">SUM(BF159:BF160)</f>
        <v>0</v>
      </c>
      <c r="BG158" s="45" t="n">
        <f aca="false">SUM(BG159:BG160)</f>
        <v>0</v>
      </c>
      <c r="BH158" s="45" t="n">
        <f aca="false">SUM(BH159:BH160)</f>
        <v>0</v>
      </c>
      <c r="BI158" s="45" t="n">
        <f aca="false">SUM(BI159:BI160)</f>
        <v>0</v>
      </c>
      <c r="BJ158" s="45" t="n">
        <f aca="false">SUM(BJ159:BJ160)</f>
        <v>0</v>
      </c>
      <c r="BK158" s="45" t="n">
        <f aca="false">SUM(BK159:BK160)</f>
        <v>0</v>
      </c>
      <c r="BL158" s="45" t="n">
        <f aca="false">SUM(BL159:BL160)</f>
        <v>0</v>
      </c>
      <c r="BM158" s="45" t="n">
        <f aca="false">SUM(BM159:BM160)</f>
        <v>0</v>
      </c>
      <c r="BN158" s="45" t="n">
        <f aca="false">SUM(BN159:BN160)</f>
        <v>0</v>
      </c>
      <c r="BO158" s="45" t="n">
        <f aca="false">SUM(BO159:BO160)</f>
        <v>0</v>
      </c>
      <c r="BP158" s="45" t="n">
        <f aca="false">SUM(BP159:BP160)</f>
        <v>0</v>
      </c>
      <c r="BQ158" s="45" t="n">
        <f aca="false">SUM(BQ159:BQ160)</f>
        <v>0</v>
      </c>
      <c r="BR158" s="45" t="n">
        <f aca="false">SUM(BS158:BV158)</f>
        <v>0</v>
      </c>
      <c r="BS158" s="45" t="n">
        <f aca="false">SUM(BW158:BY158)</f>
        <v>0</v>
      </c>
      <c r="BT158" s="45" t="n">
        <f aca="false">SUM(BZ158:CB158)</f>
        <v>0</v>
      </c>
      <c r="BU158" s="45" t="n">
        <f aca="false">SUM(CC158:CE158)</f>
        <v>0</v>
      </c>
      <c r="BV158" s="45" t="n">
        <f aca="false">SUM(CF158:CH158)</f>
        <v>0</v>
      </c>
      <c r="BW158" s="45" t="n">
        <f aca="false">SUM(BW159:BW160)</f>
        <v>0</v>
      </c>
      <c r="BX158" s="45" t="n">
        <f aca="false">SUM(BX159:BX160)</f>
        <v>0</v>
      </c>
      <c r="BY158" s="45" t="n">
        <f aca="false">SUM(BY159:BY160)</f>
        <v>0</v>
      </c>
      <c r="BZ158" s="45" t="n">
        <f aca="false">SUM(BZ159:BZ160)</f>
        <v>0</v>
      </c>
      <c r="CA158" s="45" t="n">
        <f aca="false">SUM(CA159:CA160)</f>
        <v>0</v>
      </c>
      <c r="CB158" s="45" t="n">
        <f aca="false">SUM(CB159:CB160)</f>
        <v>0</v>
      </c>
      <c r="CC158" s="45" t="n">
        <f aca="false">SUM(CC159:CC160)</f>
        <v>0</v>
      </c>
      <c r="CD158" s="45" t="n">
        <f aca="false">SUM(CD159:CD160)</f>
        <v>0</v>
      </c>
      <c r="CE158" s="45" t="n">
        <f aca="false">SUM(CE159:CE160)</f>
        <v>0</v>
      </c>
      <c r="CF158" s="45" t="n">
        <f aca="false">SUM(CF159:CF160)</f>
        <v>0</v>
      </c>
      <c r="CG158" s="45" t="n">
        <f aca="false">SUM(CG159:CG160)</f>
        <v>0</v>
      </c>
      <c r="CH158" s="45" t="n">
        <f aca="false">SUM(CH159:CH160)</f>
        <v>0</v>
      </c>
      <c r="CI158" s="45" t="n">
        <f aca="false" t="array" ref="CI158:CI158">BR158</f>
        <v>0</v>
      </c>
      <c r="CJ158" s="45" t="n">
        <f aca="false" t="array" ref="CJ158:CJ158">CI158</f>
        <v>0</v>
      </c>
      <c r="CK158" s="45" t="n">
        <f aca="false" t="array" ref="CK158:CK158">CJ158</f>
        <v>0</v>
      </c>
      <c r="CL158" s="45" t="n">
        <f aca="false" t="array" ref="CL158:CL158">CK158</f>
        <v>0</v>
      </c>
      <c r="CM158" s="91" t="n">
        <f aca="false">SUM(CN158:CQ158)</f>
        <v>0</v>
      </c>
      <c r="CN158" s="91" t="n">
        <f aca="false">SUM(CR158:CT158)</f>
        <v>0</v>
      </c>
      <c r="CO158" s="91" t="n">
        <f aca="false">SUM(CU158:CW158)</f>
        <v>0</v>
      </c>
      <c r="CP158" s="91" t="n">
        <f aca="false">SUM(CX158:CZ158)</f>
        <v>0</v>
      </c>
      <c r="CQ158" s="91" t="n">
        <f aca="false">SUM(DA158:DC158)</f>
        <v>0</v>
      </c>
      <c r="CR158" s="91" t="n">
        <f aca="false">SUM(CR159:CR160)</f>
        <v>0</v>
      </c>
      <c r="CS158" s="91" t="n">
        <f aca="false">SUM(CS159:CS160)</f>
        <v>0</v>
      </c>
      <c r="CT158" s="91" t="n">
        <f aca="false">SUM(CT159:CT160)</f>
        <v>0</v>
      </c>
      <c r="CU158" s="91" t="n">
        <f aca="false">SUM(CU159:CU160)</f>
        <v>0</v>
      </c>
      <c r="CV158" s="91" t="n">
        <f aca="false">SUM(CV159:CV160)</f>
        <v>0</v>
      </c>
      <c r="CW158" s="91" t="n">
        <f aca="false">SUM(CW159:CW160)</f>
        <v>0</v>
      </c>
      <c r="CX158" s="91" t="n">
        <f aca="false">SUM(CX159:CX160)</f>
        <v>0</v>
      </c>
      <c r="CY158" s="91" t="n">
        <f aca="false">SUM(CY159:CY160)</f>
        <v>0</v>
      </c>
      <c r="CZ158" s="91" t="n">
        <f aca="false">SUM(CZ159:CZ160)</f>
        <v>0</v>
      </c>
      <c r="DA158" s="91" t="n">
        <f aca="false">SUM(DA159:DA160)</f>
        <v>0</v>
      </c>
      <c r="DB158" s="91" t="n">
        <f aca="false">SUM(DB159:DB160)</f>
        <v>0</v>
      </c>
      <c r="DC158" s="91" t="n">
        <f aca="false">SUM(DC159:DC160)</f>
        <v>0</v>
      </c>
      <c r="DD158" s="71" t="n">
        <f aca="false">IF(AV158=0,0,CM158/AV158%)</f>
        <v>0</v>
      </c>
      <c r="DE158" s="71" t="n">
        <f aca="false">CM158-BR158</f>
        <v>0</v>
      </c>
      <c r="DF158" s="70" t="n">
        <f aca="false" t="array" ref="DF158:DF158">CM158</f>
        <v>0</v>
      </c>
      <c r="DG158" s="70" t="n">
        <f aca="false" t="array" ref="DG158:DG158">DF158</f>
        <v>0</v>
      </c>
      <c r="DH158" s="70" t="n">
        <f aca="false" t="array" ref="DH158:DH158">DG158</f>
        <v>0</v>
      </c>
      <c r="DI158" s="70" t="n">
        <f aca="false" t="array" ref="DI158:DI158">DH158</f>
        <v>0</v>
      </c>
      <c r="DJ158" s="70"/>
      <c r="DK158" s="70"/>
      <c r="DL158" s="70"/>
      <c r="DM158" s="70"/>
      <c r="DN158" s="70"/>
      <c r="DO158" s="70"/>
      <c r="DP158" s="70"/>
      <c r="DT158" s="37" t="s">
        <v>266</v>
      </c>
      <c r="DU158" s="37" t="s">
        <v>267</v>
      </c>
      <c r="DV158" s="37" t="s">
        <v>158</v>
      </c>
      <c r="DW158" s="38" t="s">
        <v>173</v>
      </c>
      <c r="DX158" s="38"/>
      <c r="DY158" s="38"/>
      <c r="DZ158" s="38"/>
    </row>
    <row r="159" customFormat="false" ht="15" hidden="false" customHeight="true" outlineLevel="0" collapsed="false">
      <c r="D159" s="1" t="s">
        <v>174</v>
      </c>
      <c r="E159" s="1" t="n">
        <v>3</v>
      </c>
      <c r="G159" s="43" t="str">
        <f aca="false">G158&amp;".1"</f>
        <v>8.1.2.0.2.1</v>
      </c>
      <c r="H159" s="54" t="s">
        <v>174</v>
      </c>
      <c r="I159" s="54"/>
      <c r="J159" s="43" t="s">
        <v>161</v>
      </c>
      <c r="K159" s="91" t="n">
        <v>0</v>
      </c>
      <c r="L159" s="91" t="n">
        <v>0</v>
      </c>
      <c r="M159" s="91" t="n">
        <v>0</v>
      </c>
      <c r="N159" s="45" t="n">
        <f aca="false">SUM(O159:R159)</f>
        <v>0</v>
      </c>
      <c r="O159" s="45" t="n">
        <f aca="false">SUM(S159:U159)</f>
        <v>0</v>
      </c>
      <c r="P159" s="45" t="n">
        <f aca="false">SUM(V159:X159)</f>
        <v>0</v>
      </c>
      <c r="Q159" s="45" t="n">
        <f aca="false">SUM(Y159:AA159)</f>
        <v>0</v>
      </c>
      <c r="R159" s="45" t="n">
        <f aca="false">SUM(AB159:AD159)</f>
        <v>0</v>
      </c>
      <c r="S159" s="91" t="n">
        <v>0</v>
      </c>
      <c r="T159" s="91" t="n">
        <v>0</v>
      </c>
      <c r="U159" s="91" t="n">
        <v>0</v>
      </c>
      <c r="V159" s="91" t="n">
        <v>0</v>
      </c>
      <c r="W159" s="91" t="n">
        <v>0</v>
      </c>
      <c r="X159" s="91" t="n">
        <v>0</v>
      </c>
      <c r="Y159" s="91" t="n">
        <v>0</v>
      </c>
      <c r="Z159" s="91" t="n">
        <v>0</v>
      </c>
      <c r="AA159" s="91" t="n">
        <v>0</v>
      </c>
      <c r="AB159" s="91" t="n">
        <v>0</v>
      </c>
      <c r="AC159" s="91" t="n">
        <v>0</v>
      </c>
      <c r="AD159" s="91" t="n">
        <v>0</v>
      </c>
      <c r="AE159" s="91" t="n">
        <f aca="false">SUM(AF159:AI159)</f>
        <v>0</v>
      </c>
      <c r="AF159" s="91" t="n">
        <f aca="false">SUM(AJ159:AL159)</f>
        <v>0</v>
      </c>
      <c r="AG159" s="91" t="n">
        <f aca="false">SUM(AM159:AO159)</f>
        <v>0</v>
      </c>
      <c r="AH159" s="91" t="n">
        <f aca="false">SUM(AP159:AR159)</f>
        <v>0</v>
      </c>
      <c r="AI159" s="91" t="n">
        <f aca="false">SUM(AS159:AU159)</f>
        <v>0</v>
      </c>
      <c r="AJ159" s="91"/>
      <c r="AK159" s="91"/>
      <c r="AL159" s="91"/>
      <c r="AM159" s="91"/>
      <c r="AN159" s="91"/>
      <c r="AO159" s="91"/>
      <c r="AP159" s="91"/>
      <c r="AQ159" s="91"/>
      <c r="AR159" s="91"/>
      <c r="AS159" s="91"/>
      <c r="AT159" s="91"/>
      <c r="AU159" s="91"/>
      <c r="AV159" s="45" t="n">
        <f aca="false">SUM(AW159:AZ159)</f>
        <v>0</v>
      </c>
      <c r="AW159" s="91" t="n">
        <v>0</v>
      </c>
      <c r="AX159" s="91" t="n">
        <v>0</v>
      </c>
      <c r="AY159" s="91" t="n">
        <v>0</v>
      </c>
      <c r="AZ159" s="91" t="n">
        <v>0</v>
      </c>
      <c r="BA159" s="45" t="n">
        <f aca="false">SUM(BB159:BE159)</f>
        <v>0</v>
      </c>
      <c r="BB159" s="45" t="n">
        <f aca="false">SUM(BF159:BH159)</f>
        <v>0</v>
      </c>
      <c r="BC159" s="45" t="n">
        <f aca="false">SUM(BI159:BK159)</f>
        <v>0</v>
      </c>
      <c r="BD159" s="45" t="n">
        <f aca="false">SUM(BL159:BN159)</f>
        <v>0</v>
      </c>
      <c r="BE159" s="45" t="n">
        <f aca="false">SUM(BO159:BQ159)</f>
        <v>0</v>
      </c>
      <c r="BF159" s="91" t="n">
        <v>0</v>
      </c>
      <c r="BG159" s="91" t="n">
        <v>0</v>
      </c>
      <c r="BH159" s="91" t="n">
        <v>0</v>
      </c>
      <c r="BI159" s="91" t="n">
        <v>0</v>
      </c>
      <c r="BJ159" s="91" t="n">
        <v>0</v>
      </c>
      <c r="BK159" s="91" t="n">
        <v>0</v>
      </c>
      <c r="BL159" s="91" t="n">
        <v>0</v>
      </c>
      <c r="BM159" s="91" t="n">
        <v>0</v>
      </c>
      <c r="BN159" s="91" t="n">
        <v>0</v>
      </c>
      <c r="BO159" s="91" t="n">
        <v>0</v>
      </c>
      <c r="BP159" s="91" t="n">
        <v>0</v>
      </c>
      <c r="BQ159" s="91" t="n">
        <v>0</v>
      </c>
      <c r="BR159" s="45" t="n">
        <f aca="false">SUM(BS159:BV159)</f>
        <v>0</v>
      </c>
      <c r="BS159" s="45" t="n">
        <f aca="false">SUM(BW159:BY159)</f>
        <v>0</v>
      </c>
      <c r="BT159" s="45" t="n">
        <f aca="false">SUM(BZ159:CB159)</f>
        <v>0</v>
      </c>
      <c r="BU159" s="45" t="n">
        <f aca="false">SUM(CC159:CE159)</f>
        <v>0</v>
      </c>
      <c r="BV159" s="45" t="n">
        <f aca="false">SUM(CF159:CH159)</f>
        <v>0</v>
      </c>
      <c r="BW159" s="91" t="n">
        <v>0</v>
      </c>
      <c r="BX159" s="91" t="n">
        <v>0</v>
      </c>
      <c r="BY159" s="91" t="n">
        <v>0</v>
      </c>
      <c r="BZ159" s="91" t="n">
        <v>0</v>
      </c>
      <c r="CA159" s="91" t="n">
        <v>0</v>
      </c>
      <c r="CB159" s="91" t="n">
        <v>0</v>
      </c>
      <c r="CC159" s="91" t="n">
        <v>0</v>
      </c>
      <c r="CD159" s="91" t="n">
        <v>0</v>
      </c>
      <c r="CE159" s="91" t="n">
        <v>0</v>
      </c>
      <c r="CF159" s="91" t="n">
        <v>0</v>
      </c>
      <c r="CG159" s="91" t="n">
        <v>0</v>
      </c>
      <c r="CH159" s="91" t="n">
        <v>0</v>
      </c>
      <c r="CI159" s="45" t="n">
        <f aca="false" t="array" ref="CI159:CI159">BR159</f>
        <v>0</v>
      </c>
      <c r="CJ159" s="45" t="n">
        <f aca="false" t="array" ref="CJ159:CJ159">CI159</f>
        <v>0</v>
      </c>
      <c r="CK159" s="45" t="n">
        <f aca="false" t="array" ref="CK159:CK159">CJ159</f>
        <v>0</v>
      </c>
      <c r="CL159" s="45" t="n">
        <f aca="false" t="array" ref="CL159:CL159">CK159</f>
        <v>0</v>
      </c>
      <c r="CM159" s="91" t="n">
        <f aca="false">SUM(CN159:CQ159)</f>
        <v>0</v>
      </c>
      <c r="CN159" s="91" t="n">
        <f aca="false">SUM(CR159:CT159)</f>
        <v>0</v>
      </c>
      <c r="CO159" s="91" t="n">
        <f aca="false">SUM(CU159:CW159)</f>
        <v>0</v>
      </c>
      <c r="CP159" s="91" t="n">
        <f aca="false">SUM(CX159:CZ159)</f>
        <v>0</v>
      </c>
      <c r="CQ159" s="91" t="n">
        <f aca="false">SUM(DA159:DC159)</f>
        <v>0</v>
      </c>
      <c r="CR159" s="91"/>
      <c r="CS159" s="91"/>
      <c r="CT159" s="91"/>
      <c r="CU159" s="91"/>
      <c r="CV159" s="91"/>
      <c r="CW159" s="91"/>
      <c r="CX159" s="91"/>
      <c r="CY159" s="91"/>
      <c r="CZ159" s="91"/>
      <c r="DA159" s="91"/>
      <c r="DB159" s="91"/>
      <c r="DC159" s="91"/>
      <c r="DD159" s="71" t="n">
        <f aca="false">IF(AV159=0,0,CM159/AV159%)</f>
        <v>0</v>
      </c>
      <c r="DE159" s="71" t="n">
        <f aca="false">CM159-BR159</f>
        <v>0</v>
      </c>
      <c r="DF159" s="70" t="n">
        <f aca="false" t="array" ref="DF159:DF159">CM159</f>
        <v>0</v>
      </c>
      <c r="DG159" s="70" t="n">
        <f aca="false" t="array" ref="DG159:DG159">DF159</f>
        <v>0</v>
      </c>
      <c r="DH159" s="70" t="n">
        <f aca="false" t="array" ref="DH159:DH159">DG159</f>
        <v>0</v>
      </c>
      <c r="DI159" s="70" t="n">
        <f aca="false" t="array" ref="DI159:DI159">DH159</f>
        <v>0</v>
      </c>
      <c r="DJ159" s="70"/>
      <c r="DK159" s="70"/>
      <c r="DL159" s="70"/>
      <c r="DM159" s="70"/>
      <c r="DN159" s="70"/>
      <c r="DO159" s="70"/>
      <c r="DP159" s="70"/>
      <c r="DT159" s="37" t="s">
        <v>266</v>
      </c>
      <c r="DU159" s="37" t="s">
        <v>267</v>
      </c>
      <c r="DV159" s="37" t="s">
        <v>158</v>
      </c>
      <c r="DW159" s="38" t="s">
        <v>174</v>
      </c>
      <c r="DX159" s="38"/>
      <c r="DY159" s="38"/>
      <c r="DZ159" s="38"/>
    </row>
    <row r="160" customFormat="false" ht="15" hidden="false" customHeight="true" outlineLevel="0" collapsed="false">
      <c r="E160" s="1" t="n">
        <v>4</v>
      </c>
      <c r="G160" s="43" t="str">
        <f aca="false">G158&amp;".2"</f>
        <v>8.1.2.0.2.2</v>
      </c>
      <c r="H160" s="54" t="s">
        <v>175</v>
      </c>
      <c r="I160" s="54"/>
      <c r="J160" s="43" t="s">
        <v>161</v>
      </c>
      <c r="K160" s="45" t="n">
        <f aca="false">SUM(K161:K164)</f>
        <v>0</v>
      </c>
      <c r="L160" s="45" t="n">
        <f aca="false">SUM(L161:L164)</f>
        <v>0</v>
      </c>
      <c r="M160" s="45" t="n">
        <f aca="false">SUM(M161:M164)</f>
        <v>0</v>
      </c>
      <c r="N160" s="45" t="n">
        <f aca="false">SUM(O160:R160)</f>
        <v>0</v>
      </c>
      <c r="O160" s="45" t="n">
        <f aca="false">SUM(S160:U160)</f>
        <v>0</v>
      </c>
      <c r="P160" s="45" t="n">
        <f aca="false">SUM(V160:X160)</f>
        <v>0</v>
      </c>
      <c r="Q160" s="45" t="n">
        <f aca="false">SUM(Y160:AA160)</f>
        <v>0</v>
      </c>
      <c r="R160" s="45" t="n">
        <f aca="false">SUM(AB160:AD160)</f>
        <v>0</v>
      </c>
      <c r="S160" s="45" t="n">
        <f aca="false">SUM(S161:S164)</f>
        <v>0</v>
      </c>
      <c r="T160" s="45" t="n">
        <f aca="false">SUM(T161:T164)</f>
        <v>0</v>
      </c>
      <c r="U160" s="45" t="n">
        <f aca="false">SUM(U161:U164)</f>
        <v>0</v>
      </c>
      <c r="V160" s="45" t="n">
        <f aca="false">SUM(V161:V164)</f>
        <v>0</v>
      </c>
      <c r="W160" s="45" t="n">
        <f aca="false">SUM(W161:W164)</f>
        <v>0</v>
      </c>
      <c r="X160" s="45" t="n">
        <f aca="false">SUM(X161:X164)</f>
        <v>0</v>
      </c>
      <c r="Y160" s="45" t="n">
        <f aca="false">SUM(Y161:Y164)</f>
        <v>0</v>
      </c>
      <c r="Z160" s="45" t="n">
        <f aca="false">SUM(Z161:Z164)</f>
        <v>0</v>
      </c>
      <c r="AA160" s="45" t="n">
        <f aca="false">SUM(AA161:AA164)</f>
        <v>0</v>
      </c>
      <c r="AB160" s="45" t="n">
        <f aca="false">SUM(AB161:AB164)</f>
        <v>0</v>
      </c>
      <c r="AC160" s="45" t="n">
        <f aca="false">SUM(AC161:AC164)</f>
        <v>0</v>
      </c>
      <c r="AD160" s="45" t="n">
        <f aca="false">SUM(AD161:AD164)</f>
        <v>0</v>
      </c>
      <c r="AE160" s="91" t="n">
        <f aca="false">SUM(AF160:AI160)</f>
        <v>0</v>
      </c>
      <c r="AF160" s="91" t="n">
        <f aca="false">SUM(AJ160:AL160)</f>
        <v>0</v>
      </c>
      <c r="AG160" s="91" t="n">
        <f aca="false">SUM(AM160:AO160)</f>
        <v>0</v>
      </c>
      <c r="AH160" s="91" t="n">
        <f aca="false">SUM(AP160:AR160)</f>
        <v>0</v>
      </c>
      <c r="AI160" s="91" t="n">
        <f aca="false">SUM(AS160:AU160)</f>
        <v>0</v>
      </c>
      <c r="AJ160" s="91" t="n">
        <f aca="false">SUM(AJ161:AJ164)</f>
        <v>0</v>
      </c>
      <c r="AK160" s="91" t="n">
        <f aca="false">SUM(AK161:AK164)</f>
        <v>0</v>
      </c>
      <c r="AL160" s="91" t="n">
        <f aca="false">SUM(AL161:AL164)</f>
        <v>0</v>
      </c>
      <c r="AM160" s="91" t="n">
        <f aca="false">SUM(AM161:AM164)</f>
        <v>0</v>
      </c>
      <c r="AN160" s="91" t="n">
        <f aca="false">SUM(AN161:AN164)</f>
        <v>0</v>
      </c>
      <c r="AO160" s="91" t="n">
        <f aca="false">SUM(AO161:AO164)</f>
        <v>0</v>
      </c>
      <c r="AP160" s="91" t="n">
        <f aca="false">SUM(AP161:AP164)</f>
        <v>0</v>
      </c>
      <c r="AQ160" s="91" t="n">
        <f aca="false">SUM(AQ161:AQ164)</f>
        <v>0</v>
      </c>
      <c r="AR160" s="91" t="n">
        <f aca="false">SUM(AR161:AR164)</f>
        <v>0</v>
      </c>
      <c r="AS160" s="91" t="n">
        <f aca="false">SUM(AS161:AS164)</f>
        <v>0</v>
      </c>
      <c r="AT160" s="91" t="n">
        <f aca="false">SUM(AT161:AT164)</f>
        <v>0</v>
      </c>
      <c r="AU160" s="91" t="n">
        <f aca="false">SUM(AU161:AU164)</f>
        <v>0</v>
      </c>
      <c r="AV160" s="45" t="n">
        <f aca="false">SUM(AW160:AZ160)</f>
        <v>0</v>
      </c>
      <c r="AW160" s="45" t="n">
        <f aca="false">SUM(AW161:AW164)</f>
        <v>0</v>
      </c>
      <c r="AX160" s="45" t="n">
        <f aca="false">SUM(AX161:AX164)</f>
        <v>0</v>
      </c>
      <c r="AY160" s="45" t="n">
        <f aca="false">SUM(AY161:AY164)</f>
        <v>0</v>
      </c>
      <c r="AZ160" s="45" t="n">
        <f aca="false">SUM(AZ161:AZ164)</f>
        <v>0</v>
      </c>
      <c r="BA160" s="45" t="n">
        <f aca="false">SUM(BB160:BE160)</f>
        <v>0</v>
      </c>
      <c r="BB160" s="45" t="n">
        <f aca="false">SUM(BF160:BH160)</f>
        <v>0</v>
      </c>
      <c r="BC160" s="45" t="n">
        <f aca="false">SUM(BI160:BK160)</f>
        <v>0</v>
      </c>
      <c r="BD160" s="45" t="n">
        <f aca="false">SUM(BL160:BN160)</f>
        <v>0</v>
      </c>
      <c r="BE160" s="45" t="n">
        <f aca="false">SUM(BO160:BQ160)</f>
        <v>0</v>
      </c>
      <c r="BF160" s="45" t="n">
        <f aca="false">SUM(BF161:BF164)</f>
        <v>0</v>
      </c>
      <c r="BG160" s="45" t="n">
        <f aca="false">SUM(BG161:BG164)</f>
        <v>0</v>
      </c>
      <c r="BH160" s="45" t="n">
        <f aca="false">SUM(BH161:BH164)</f>
        <v>0</v>
      </c>
      <c r="BI160" s="45" t="n">
        <f aca="false">SUM(BI161:BI164)</f>
        <v>0</v>
      </c>
      <c r="BJ160" s="45" t="n">
        <f aca="false">SUM(BJ161:BJ164)</f>
        <v>0</v>
      </c>
      <c r="BK160" s="45" t="n">
        <f aca="false">SUM(BK161:BK164)</f>
        <v>0</v>
      </c>
      <c r="BL160" s="45" t="n">
        <f aca="false">SUM(BL161:BL164)</f>
        <v>0</v>
      </c>
      <c r="BM160" s="45" t="n">
        <f aca="false">SUM(BM161:BM164)</f>
        <v>0</v>
      </c>
      <c r="BN160" s="45" t="n">
        <f aca="false">SUM(BN161:BN164)</f>
        <v>0</v>
      </c>
      <c r="BO160" s="45" t="n">
        <f aca="false">SUM(BO161:BO164)</f>
        <v>0</v>
      </c>
      <c r="BP160" s="45" t="n">
        <f aca="false">SUM(BP161:BP164)</f>
        <v>0</v>
      </c>
      <c r="BQ160" s="45" t="n">
        <f aca="false">SUM(BQ161:BQ164)</f>
        <v>0</v>
      </c>
      <c r="BR160" s="45" t="n">
        <f aca="false">SUM(BS160:BV160)</f>
        <v>0</v>
      </c>
      <c r="BS160" s="45" t="n">
        <f aca="false">SUM(BW160:BY160)</f>
        <v>0</v>
      </c>
      <c r="BT160" s="45" t="n">
        <f aca="false">SUM(BZ160:CB160)</f>
        <v>0</v>
      </c>
      <c r="BU160" s="45" t="n">
        <f aca="false">SUM(CC160:CE160)</f>
        <v>0</v>
      </c>
      <c r="BV160" s="45" t="n">
        <f aca="false">SUM(CF160:CH160)</f>
        <v>0</v>
      </c>
      <c r="BW160" s="45" t="n">
        <f aca="false">SUM(BW161:BW164)</f>
        <v>0</v>
      </c>
      <c r="BX160" s="45" t="n">
        <f aca="false">SUM(BX161:BX164)</f>
        <v>0</v>
      </c>
      <c r="BY160" s="45" t="n">
        <f aca="false">SUM(BY161:BY164)</f>
        <v>0</v>
      </c>
      <c r="BZ160" s="45" t="n">
        <f aca="false">SUM(BZ161:BZ164)</f>
        <v>0</v>
      </c>
      <c r="CA160" s="45" t="n">
        <f aca="false">SUM(CA161:CA164)</f>
        <v>0</v>
      </c>
      <c r="CB160" s="45" t="n">
        <f aca="false">SUM(CB161:CB164)</f>
        <v>0</v>
      </c>
      <c r="CC160" s="45" t="n">
        <f aca="false">SUM(CC161:CC164)</f>
        <v>0</v>
      </c>
      <c r="CD160" s="45" t="n">
        <f aca="false">SUM(CD161:CD164)</f>
        <v>0</v>
      </c>
      <c r="CE160" s="45" t="n">
        <f aca="false">SUM(CE161:CE164)</f>
        <v>0</v>
      </c>
      <c r="CF160" s="45" t="n">
        <f aca="false">SUM(CF161:CF164)</f>
        <v>0</v>
      </c>
      <c r="CG160" s="45" t="n">
        <f aca="false">SUM(CG161:CG164)</f>
        <v>0</v>
      </c>
      <c r="CH160" s="45" t="n">
        <f aca="false">SUM(CH161:CH164)</f>
        <v>0</v>
      </c>
      <c r="CI160" s="45" t="n">
        <f aca="false" t="array" ref="CI160:CI160">BR160</f>
        <v>0</v>
      </c>
      <c r="CJ160" s="45" t="n">
        <f aca="false" t="array" ref="CJ160:CJ160">CI160</f>
        <v>0</v>
      </c>
      <c r="CK160" s="45" t="n">
        <f aca="false" t="array" ref="CK160:CK160">CJ160</f>
        <v>0</v>
      </c>
      <c r="CL160" s="45" t="n">
        <f aca="false" t="array" ref="CL160:CL160">CK160</f>
        <v>0</v>
      </c>
      <c r="CM160" s="91" t="n">
        <f aca="false">SUM(CN160:CQ160)</f>
        <v>0</v>
      </c>
      <c r="CN160" s="91" t="n">
        <f aca="false">SUM(CR160:CT160)</f>
        <v>0</v>
      </c>
      <c r="CO160" s="91" t="n">
        <f aca="false">SUM(CU160:CW160)</f>
        <v>0</v>
      </c>
      <c r="CP160" s="91" t="n">
        <f aca="false">SUM(CX160:CZ160)</f>
        <v>0</v>
      </c>
      <c r="CQ160" s="91" t="n">
        <f aca="false">SUM(DA160:DC160)</f>
        <v>0</v>
      </c>
      <c r="CR160" s="91" t="n">
        <f aca="false">SUM(CR161:CR164)</f>
        <v>0</v>
      </c>
      <c r="CS160" s="91" t="n">
        <f aca="false">SUM(CS161:CS164)</f>
        <v>0</v>
      </c>
      <c r="CT160" s="91" t="n">
        <f aca="false">SUM(CT161:CT164)</f>
        <v>0</v>
      </c>
      <c r="CU160" s="91" t="n">
        <f aca="false">SUM(CU161:CU164)</f>
        <v>0</v>
      </c>
      <c r="CV160" s="91" t="n">
        <f aca="false">SUM(CV161:CV164)</f>
        <v>0</v>
      </c>
      <c r="CW160" s="91" t="n">
        <f aca="false">SUM(CW161:CW164)</f>
        <v>0</v>
      </c>
      <c r="CX160" s="91" t="n">
        <f aca="false">SUM(CX161:CX164)</f>
        <v>0</v>
      </c>
      <c r="CY160" s="91" t="n">
        <f aca="false">SUM(CY161:CY164)</f>
        <v>0</v>
      </c>
      <c r="CZ160" s="91" t="n">
        <f aca="false">SUM(CZ161:CZ164)</f>
        <v>0</v>
      </c>
      <c r="DA160" s="91" t="n">
        <f aca="false">SUM(DA161:DA164)</f>
        <v>0</v>
      </c>
      <c r="DB160" s="91" t="n">
        <f aca="false">SUM(DB161:DB164)</f>
        <v>0</v>
      </c>
      <c r="DC160" s="91" t="n">
        <f aca="false">SUM(DC161:DC164)</f>
        <v>0</v>
      </c>
      <c r="DD160" s="71" t="n">
        <f aca="false">IF(AV160=0,0,CM160/AV160%)</f>
        <v>0</v>
      </c>
      <c r="DE160" s="71" t="n">
        <f aca="false">CM160-BR160</f>
        <v>0</v>
      </c>
      <c r="DF160" s="70" t="n">
        <f aca="false" t="array" ref="DF160:DF160">CM160</f>
        <v>0</v>
      </c>
      <c r="DG160" s="70" t="n">
        <f aca="false" t="array" ref="DG160:DG160">DF160</f>
        <v>0</v>
      </c>
      <c r="DH160" s="70" t="n">
        <f aca="false" t="array" ref="DH160:DH160">DG160</f>
        <v>0</v>
      </c>
      <c r="DI160" s="70" t="n">
        <f aca="false" t="array" ref="DI160:DI160">DH160</f>
        <v>0</v>
      </c>
      <c r="DJ160" s="70"/>
      <c r="DK160" s="70"/>
      <c r="DL160" s="70"/>
      <c r="DM160" s="70"/>
      <c r="DN160" s="70"/>
      <c r="DO160" s="70"/>
      <c r="DP160" s="70"/>
      <c r="DT160" s="37" t="s">
        <v>266</v>
      </c>
      <c r="DU160" s="37" t="s">
        <v>267</v>
      </c>
      <c r="DV160" s="37" t="s">
        <v>158</v>
      </c>
      <c r="DW160" s="38" t="s">
        <v>176</v>
      </c>
      <c r="DX160" s="38"/>
      <c r="DY160" s="38"/>
      <c r="DZ160" s="38"/>
    </row>
    <row r="161" customFormat="false" ht="15" hidden="false" customHeight="true" outlineLevel="0" collapsed="false">
      <c r="D161" s="1" t="s">
        <v>178</v>
      </c>
      <c r="E161" s="1" t="n">
        <v>5</v>
      </c>
      <c r="G161" s="43" t="str">
        <f aca="false">G160&amp;".1"</f>
        <v>8.1.2.0.2.2.1</v>
      </c>
      <c r="H161" s="55" t="s">
        <v>177</v>
      </c>
      <c r="I161" s="55"/>
      <c r="J161" s="43" t="s">
        <v>161</v>
      </c>
      <c r="K161" s="91" t="n">
        <v>0</v>
      </c>
      <c r="L161" s="91" t="n">
        <v>0</v>
      </c>
      <c r="M161" s="91" t="n">
        <v>0</v>
      </c>
      <c r="N161" s="45" t="n">
        <f aca="false">SUM(O161:R161)</f>
        <v>0</v>
      </c>
      <c r="O161" s="45" t="n">
        <f aca="false">SUM(S161:U161)</f>
        <v>0</v>
      </c>
      <c r="P161" s="45" t="n">
        <f aca="false">SUM(V161:X161)</f>
        <v>0</v>
      </c>
      <c r="Q161" s="45" t="n">
        <f aca="false">SUM(Y161:AA161)</f>
        <v>0</v>
      </c>
      <c r="R161" s="45" t="n">
        <f aca="false">SUM(AB161:AD161)</f>
        <v>0</v>
      </c>
      <c r="S161" s="91" t="n">
        <v>0</v>
      </c>
      <c r="T161" s="91" t="n">
        <v>0</v>
      </c>
      <c r="U161" s="91" t="n">
        <v>0</v>
      </c>
      <c r="V161" s="91" t="n">
        <v>0</v>
      </c>
      <c r="W161" s="91" t="n">
        <v>0</v>
      </c>
      <c r="X161" s="91" t="n">
        <v>0</v>
      </c>
      <c r="Y161" s="91" t="n">
        <v>0</v>
      </c>
      <c r="Z161" s="91" t="n">
        <v>0</v>
      </c>
      <c r="AA161" s="91" t="n">
        <v>0</v>
      </c>
      <c r="AB161" s="91" t="n">
        <v>0</v>
      </c>
      <c r="AC161" s="91" t="n">
        <v>0</v>
      </c>
      <c r="AD161" s="91" t="n">
        <v>0</v>
      </c>
      <c r="AE161" s="91" t="n">
        <f aca="false">SUM(AF161:AI161)</f>
        <v>0</v>
      </c>
      <c r="AF161" s="91" t="n">
        <f aca="false">SUM(AJ161:AL161)</f>
        <v>0</v>
      </c>
      <c r="AG161" s="91" t="n">
        <f aca="false">SUM(AM161:AO161)</f>
        <v>0</v>
      </c>
      <c r="AH161" s="91" t="n">
        <f aca="false">SUM(AP161:AR161)</f>
        <v>0</v>
      </c>
      <c r="AI161" s="91" t="n">
        <f aca="false">SUM(AS161:AU161)</f>
        <v>0</v>
      </c>
      <c r="AJ161" s="91"/>
      <c r="AK161" s="91"/>
      <c r="AL161" s="91"/>
      <c r="AM161" s="91"/>
      <c r="AN161" s="91"/>
      <c r="AO161" s="91"/>
      <c r="AP161" s="91"/>
      <c r="AQ161" s="91"/>
      <c r="AR161" s="91"/>
      <c r="AS161" s="91"/>
      <c r="AT161" s="91"/>
      <c r="AU161" s="91"/>
      <c r="AV161" s="45" t="n">
        <f aca="false">SUM(AW161:AZ161)</f>
        <v>0</v>
      </c>
      <c r="AW161" s="91" t="n">
        <v>0</v>
      </c>
      <c r="AX161" s="91" t="n">
        <v>0</v>
      </c>
      <c r="AY161" s="91" t="n">
        <v>0</v>
      </c>
      <c r="AZ161" s="91" t="n">
        <v>0</v>
      </c>
      <c r="BA161" s="45" t="n">
        <f aca="false">SUM(BB161:BE161)</f>
        <v>0</v>
      </c>
      <c r="BB161" s="45" t="n">
        <f aca="false">SUM(BF161:BH161)</f>
        <v>0</v>
      </c>
      <c r="BC161" s="45" t="n">
        <f aca="false">SUM(BI161:BK161)</f>
        <v>0</v>
      </c>
      <c r="BD161" s="45" t="n">
        <f aca="false">SUM(BL161:BN161)</f>
        <v>0</v>
      </c>
      <c r="BE161" s="45" t="n">
        <f aca="false">SUM(BO161:BQ161)</f>
        <v>0</v>
      </c>
      <c r="BF161" s="91" t="n">
        <v>0</v>
      </c>
      <c r="BG161" s="91" t="n">
        <v>0</v>
      </c>
      <c r="BH161" s="91" t="n">
        <v>0</v>
      </c>
      <c r="BI161" s="91" t="n">
        <v>0</v>
      </c>
      <c r="BJ161" s="91" t="n">
        <v>0</v>
      </c>
      <c r="BK161" s="91" t="n">
        <v>0</v>
      </c>
      <c r="BL161" s="91" t="n">
        <v>0</v>
      </c>
      <c r="BM161" s="91" t="n">
        <v>0</v>
      </c>
      <c r="BN161" s="91" t="n">
        <v>0</v>
      </c>
      <c r="BO161" s="91" t="n">
        <v>0</v>
      </c>
      <c r="BP161" s="91" t="n">
        <v>0</v>
      </c>
      <c r="BQ161" s="91" t="n">
        <v>0</v>
      </c>
      <c r="BR161" s="45" t="n">
        <f aca="false">SUM(BS161:BV161)</f>
        <v>0</v>
      </c>
      <c r="BS161" s="45" t="n">
        <f aca="false">SUM(BW161:BY161)</f>
        <v>0</v>
      </c>
      <c r="BT161" s="45" t="n">
        <f aca="false">SUM(BZ161:CB161)</f>
        <v>0</v>
      </c>
      <c r="BU161" s="45" t="n">
        <f aca="false">SUM(CC161:CE161)</f>
        <v>0</v>
      </c>
      <c r="BV161" s="45" t="n">
        <f aca="false">SUM(CF161:CH161)</f>
        <v>0</v>
      </c>
      <c r="BW161" s="91" t="n">
        <v>0</v>
      </c>
      <c r="BX161" s="91" t="n">
        <v>0</v>
      </c>
      <c r="BY161" s="91" t="n">
        <v>0</v>
      </c>
      <c r="BZ161" s="91" t="n">
        <v>0</v>
      </c>
      <c r="CA161" s="91" t="n">
        <v>0</v>
      </c>
      <c r="CB161" s="91" t="n">
        <v>0</v>
      </c>
      <c r="CC161" s="91" t="n">
        <v>0</v>
      </c>
      <c r="CD161" s="91" t="n">
        <v>0</v>
      </c>
      <c r="CE161" s="91" t="n">
        <v>0</v>
      </c>
      <c r="CF161" s="91" t="n">
        <v>0</v>
      </c>
      <c r="CG161" s="91" t="n">
        <v>0</v>
      </c>
      <c r="CH161" s="91" t="n">
        <v>0</v>
      </c>
      <c r="CI161" s="45" t="n">
        <f aca="false" t="array" ref="CI161:CI161">BR161</f>
        <v>0</v>
      </c>
      <c r="CJ161" s="45" t="n">
        <f aca="false" t="array" ref="CJ161:CJ161">CI161</f>
        <v>0</v>
      </c>
      <c r="CK161" s="45" t="n">
        <f aca="false" t="array" ref="CK161:CK161">CJ161</f>
        <v>0</v>
      </c>
      <c r="CL161" s="45" t="n">
        <f aca="false" t="array" ref="CL161:CL161">CK161</f>
        <v>0</v>
      </c>
      <c r="CM161" s="91" t="n">
        <f aca="false">SUM(CN161:CQ161)</f>
        <v>0</v>
      </c>
      <c r="CN161" s="91" t="n">
        <f aca="false">SUM(CR161:CT161)</f>
        <v>0</v>
      </c>
      <c r="CO161" s="91" t="n">
        <f aca="false">SUM(CU161:CW161)</f>
        <v>0</v>
      </c>
      <c r="CP161" s="91" t="n">
        <f aca="false">SUM(CX161:CZ161)</f>
        <v>0</v>
      </c>
      <c r="CQ161" s="91" t="n">
        <f aca="false">SUM(DA161:DC161)</f>
        <v>0</v>
      </c>
      <c r="CR161" s="91"/>
      <c r="CS161" s="91"/>
      <c r="CT161" s="91"/>
      <c r="CU161" s="91"/>
      <c r="CV161" s="91"/>
      <c r="CW161" s="91"/>
      <c r="CX161" s="91"/>
      <c r="CY161" s="91"/>
      <c r="CZ161" s="91"/>
      <c r="DA161" s="91"/>
      <c r="DB161" s="91"/>
      <c r="DC161" s="91"/>
      <c r="DD161" s="71" t="n">
        <f aca="false">IF(AV161=0,0,CM161/AV161%)</f>
        <v>0</v>
      </c>
      <c r="DE161" s="71" t="n">
        <f aca="false">CM161-BR161</f>
        <v>0</v>
      </c>
      <c r="DF161" s="70" t="n">
        <f aca="false" t="array" ref="DF161:DF161">CM161</f>
        <v>0</v>
      </c>
      <c r="DG161" s="70" t="n">
        <f aca="false" t="array" ref="DG161:DG161">DF161</f>
        <v>0</v>
      </c>
      <c r="DH161" s="70" t="n">
        <f aca="false" t="array" ref="DH161:DH161">DG161</f>
        <v>0</v>
      </c>
      <c r="DI161" s="70" t="n">
        <f aca="false" t="array" ref="DI161:DI161">DH161</f>
        <v>0</v>
      </c>
      <c r="DJ161" s="70"/>
      <c r="DK161" s="70"/>
      <c r="DL161" s="70"/>
      <c r="DM161" s="70"/>
      <c r="DN161" s="70"/>
      <c r="DO161" s="70"/>
      <c r="DP161" s="70"/>
      <c r="DT161" s="37" t="s">
        <v>266</v>
      </c>
      <c r="DU161" s="37" t="s">
        <v>267</v>
      </c>
      <c r="DV161" s="37" t="s">
        <v>158</v>
      </c>
      <c r="DW161" s="38" t="s">
        <v>178</v>
      </c>
      <c r="DX161" s="38"/>
      <c r="DY161" s="38"/>
      <c r="DZ161" s="38"/>
    </row>
    <row r="162" customFormat="false" ht="15" hidden="false" customHeight="true" outlineLevel="0" collapsed="false">
      <c r="D162" s="1" t="s">
        <v>180</v>
      </c>
      <c r="E162" s="1" t="n">
        <v>6</v>
      </c>
      <c r="G162" s="43" t="str">
        <f aca="false">G160&amp;".2"</f>
        <v>8.1.2.0.2.2.2</v>
      </c>
      <c r="H162" s="55" t="s">
        <v>179</v>
      </c>
      <c r="I162" s="55"/>
      <c r="J162" s="43" t="s">
        <v>161</v>
      </c>
      <c r="K162" s="91" t="n">
        <v>0</v>
      </c>
      <c r="L162" s="91" t="n">
        <v>0</v>
      </c>
      <c r="M162" s="91" t="n">
        <v>0</v>
      </c>
      <c r="N162" s="45" t="n">
        <f aca="false">SUM(O162:R162)</f>
        <v>0</v>
      </c>
      <c r="O162" s="45" t="n">
        <f aca="false">SUM(S162:U162)</f>
        <v>0</v>
      </c>
      <c r="P162" s="45" t="n">
        <f aca="false">SUM(V162:X162)</f>
        <v>0</v>
      </c>
      <c r="Q162" s="45" t="n">
        <f aca="false">SUM(Y162:AA162)</f>
        <v>0</v>
      </c>
      <c r="R162" s="45" t="n">
        <f aca="false">SUM(AB162:AD162)</f>
        <v>0</v>
      </c>
      <c r="S162" s="91" t="n">
        <v>0</v>
      </c>
      <c r="T162" s="91" t="n">
        <v>0</v>
      </c>
      <c r="U162" s="91" t="n">
        <v>0</v>
      </c>
      <c r="V162" s="91" t="n">
        <v>0</v>
      </c>
      <c r="W162" s="91" t="n">
        <v>0</v>
      </c>
      <c r="X162" s="91" t="n">
        <v>0</v>
      </c>
      <c r="Y162" s="91" t="n">
        <v>0</v>
      </c>
      <c r="Z162" s="91" t="n">
        <v>0</v>
      </c>
      <c r="AA162" s="91" t="n">
        <v>0</v>
      </c>
      <c r="AB162" s="91" t="n">
        <v>0</v>
      </c>
      <c r="AC162" s="91" t="n">
        <v>0</v>
      </c>
      <c r="AD162" s="91" t="n">
        <v>0</v>
      </c>
      <c r="AE162" s="91" t="n">
        <f aca="false">SUM(AF162:AI162)</f>
        <v>0</v>
      </c>
      <c r="AF162" s="91" t="n">
        <f aca="false">SUM(AJ162:AL162)</f>
        <v>0</v>
      </c>
      <c r="AG162" s="91" t="n">
        <f aca="false">SUM(AM162:AO162)</f>
        <v>0</v>
      </c>
      <c r="AH162" s="91" t="n">
        <f aca="false">SUM(AP162:AR162)</f>
        <v>0</v>
      </c>
      <c r="AI162" s="91" t="n">
        <f aca="false">SUM(AS162:AU162)</f>
        <v>0</v>
      </c>
      <c r="AJ162" s="91"/>
      <c r="AK162" s="91"/>
      <c r="AL162" s="91"/>
      <c r="AM162" s="91"/>
      <c r="AN162" s="91"/>
      <c r="AO162" s="91"/>
      <c r="AP162" s="91"/>
      <c r="AQ162" s="91"/>
      <c r="AR162" s="91"/>
      <c r="AS162" s="91"/>
      <c r="AT162" s="91"/>
      <c r="AU162" s="91"/>
      <c r="AV162" s="45" t="n">
        <f aca="false">SUM(AW162:AZ162)</f>
        <v>0</v>
      </c>
      <c r="AW162" s="91" t="n">
        <v>0</v>
      </c>
      <c r="AX162" s="91" t="n">
        <v>0</v>
      </c>
      <c r="AY162" s="91" t="n">
        <v>0</v>
      </c>
      <c r="AZ162" s="91" t="n">
        <v>0</v>
      </c>
      <c r="BA162" s="45" t="n">
        <f aca="false">SUM(BB162:BE162)</f>
        <v>0</v>
      </c>
      <c r="BB162" s="45" t="n">
        <f aca="false">SUM(BF162:BH162)</f>
        <v>0</v>
      </c>
      <c r="BC162" s="45" t="n">
        <f aca="false">SUM(BI162:BK162)</f>
        <v>0</v>
      </c>
      <c r="BD162" s="45" t="n">
        <f aca="false">SUM(BL162:BN162)</f>
        <v>0</v>
      </c>
      <c r="BE162" s="45" t="n">
        <f aca="false">SUM(BO162:BQ162)</f>
        <v>0</v>
      </c>
      <c r="BF162" s="91" t="n">
        <v>0</v>
      </c>
      <c r="BG162" s="91" t="n">
        <v>0</v>
      </c>
      <c r="BH162" s="91" t="n">
        <v>0</v>
      </c>
      <c r="BI162" s="91" t="n">
        <v>0</v>
      </c>
      <c r="BJ162" s="91" t="n">
        <v>0</v>
      </c>
      <c r="BK162" s="91" t="n">
        <v>0</v>
      </c>
      <c r="BL162" s="91" t="n">
        <v>0</v>
      </c>
      <c r="BM162" s="91" t="n">
        <v>0</v>
      </c>
      <c r="BN162" s="91" t="n">
        <v>0</v>
      </c>
      <c r="BO162" s="91" t="n">
        <v>0</v>
      </c>
      <c r="BP162" s="91" t="n">
        <v>0</v>
      </c>
      <c r="BQ162" s="91" t="n">
        <v>0</v>
      </c>
      <c r="BR162" s="45" t="n">
        <f aca="false">SUM(BS162:BV162)</f>
        <v>0</v>
      </c>
      <c r="BS162" s="45" t="n">
        <f aca="false">SUM(BW162:BY162)</f>
        <v>0</v>
      </c>
      <c r="BT162" s="45" t="n">
        <f aca="false">SUM(BZ162:CB162)</f>
        <v>0</v>
      </c>
      <c r="BU162" s="45" t="n">
        <f aca="false">SUM(CC162:CE162)</f>
        <v>0</v>
      </c>
      <c r="BV162" s="45" t="n">
        <f aca="false">SUM(CF162:CH162)</f>
        <v>0</v>
      </c>
      <c r="BW162" s="91" t="n">
        <v>0</v>
      </c>
      <c r="BX162" s="91" t="n">
        <v>0</v>
      </c>
      <c r="BY162" s="91" t="n">
        <v>0</v>
      </c>
      <c r="BZ162" s="91" t="n">
        <v>0</v>
      </c>
      <c r="CA162" s="91" t="n">
        <v>0</v>
      </c>
      <c r="CB162" s="91" t="n">
        <v>0</v>
      </c>
      <c r="CC162" s="91" t="n">
        <v>0</v>
      </c>
      <c r="CD162" s="91" t="n">
        <v>0</v>
      </c>
      <c r="CE162" s="91" t="n">
        <v>0</v>
      </c>
      <c r="CF162" s="91" t="n">
        <v>0</v>
      </c>
      <c r="CG162" s="91" t="n">
        <v>0</v>
      </c>
      <c r="CH162" s="91" t="n">
        <v>0</v>
      </c>
      <c r="CI162" s="45" t="n">
        <f aca="false" t="array" ref="CI162:CI162">BR162</f>
        <v>0</v>
      </c>
      <c r="CJ162" s="45" t="n">
        <f aca="false" t="array" ref="CJ162:CJ162">CI162</f>
        <v>0</v>
      </c>
      <c r="CK162" s="45" t="n">
        <f aca="false" t="array" ref="CK162:CK162">CJ162</f>
        <v>0</v>
      </c>
      <c r="CL162" s="45" t="n">
        <f aca="false" t="array" ref="CL162:CL162">CK162</f>
        <v>0</v>
      </c>
      <c r="CM162" s="91" t="n">
        <f aca="false">SUM(CN162:CQ162)</f>
        <v>0</v>
      </c>
      <c r="CN162" s="91" t="n">
        <f aca="false">SUM(CR162:CT162)</f>
        <v>0</v>
      </c>
      <c r="CO162" s="91" t="n">
        <f aca="false">SUM(CU162:CW162)</f>
        <v>0</v>
      </c>
      <c r="CP162" s="91" t="n">
        <f aca="false">SUM(CX162:CZ162)</f>
        <v>0</v>
      </c>
      <c r="CQ162" s="91" t="n">
        <f aca="false">SUM(DA162:DC162)</f>
        <v>0</v>
      </c>
      <c r="CR162" s="91"/>
      <c r="CS162" s="91"/>
      <c r="CT162" s="91"/>
      <c r="CU162" s="91"/>
      <c r="CV162" s="91"/>
      <c r="CW162" s="91"/>
      <c r="CX162" s="91"/>
      <c r="CY162" s="91"/>
      <c r="CZ162" s="91"/>
      <c r="DA162" s="91"/>
      <c r="DB162" s="91"/>
      <c r="DC162" s="91"/>
      <c r="DD162" s="71" t="n">
        <f aca="false">IF(AV162=0,0,CM162/AV162%)</f>
        <v>0</v>
      </c>
      <c r="DE162" s="71" t="n">
        <f aca="false">CM162-BR162</f>
        <v>0</v>
      </c>
      <c r="DF162" s="70" t="n">
        <f aca="false" t="array" ref="DF162:DF162">CM162</f>
        <v>0</v>
      </c>
      <c r="DG162" s="70" t="n">
        <f aca="false" t="array" ref="DG162:DG162">DF162</f>
        <v>0</v>
      </c>
      <c r="DH162" s="70" t="n">
        <f aca="false" t="array" ref="DH162:DH162">DG162</f>
        <v>0</v>
      </c>
      <c r="DI162" s="70" t="n">
        <f aca="false" t="array" ref="DI162:DI162">DH162</f>
        <v>0</v>
      </c>
      <c r="DJ162" s="70"/>
      <c r="DK162" s="70"/>
      <c r="DL162" s="70"/>
      <c r="DM162" s="70"/>
      <c r="DN162" s="70"/>
      <c r="DO162" s="70"/>
      <c r="DP162" s="70"/>
      <c r="DT162" s="37" t="s">
        <v>266</v>
      </c>
      <c r="DU162" s="37" t="s">
        <v>267</v>
      </c>
      <c r="DV162" s="37" t="s">
        <v>158</v>
      </c>
      <c r="DW162" s="38" t="s">
        <v>180</v>
      </c>
      <c r="DX162" s="38"/>
      <c r="DY162" s="38"/>
      <c r="DZ162" s="38"/>
    </row>
    <row r="163" customFormat="false" ht="15" hidden="false" customHeight="true" outlineLevel="0" collapsed="false">
      <c r="D163" s="1" t="s">
        <v>182</v>
      </c>
      <c r="E163" s="1" t="n">
        <v>7</v>
      </c>
      <c r="G163" s="43" t="str">
        <f aca="false">G160&amp;".3"</f>
        <v>8.1.2.0.2.2.3</v>
      </c>
      <c r="H163" s="55" t="s">
        <v>181</v>
      </c>
      <c r="I163" s="55"/>
      <c r="J163" s="43" t="s">
        <v>161</v>
      </c>
      <c r="K163" s="91" t="n">
        <v>0</v>
      </c>
      <c r="L163" s="91" t="n">
        <v>0</v>
      </c>
      <c r="M163" s="91" t="n">
        <v>0</v>
      </c>
      <c r="N163" s="45" t="n">
        <f aca="false">SUM(O163:R163)</f>
        <v>0</v>
      </c>
      <c r="O163" s="45" t="n">
        <f aca="false">SUM(S163:U163)</f>
        <v>0</v>
      </c>
      <c r="P163" s="45" t="n">
        <f aca="false">SUM(V163:X163)</f>
        <v>0</v>
      </c>
      <c r="Q163" s="45" t="n">
        <f aca="false">SUM(Y163:AA163)</f>
        <v>0</v>
      </c>
      <c r="R163" s="45" t="n">
        <f aca="false">SUM(AB163:AD163)</f>
        <v>0</v>
      </c>
      <c r="S163" s="91" t="n">
        <v>0</v>
      </c>
      <c r="T163" s="91" t="n">
        <v>0</v>
      </c>
      <c r="U163" s="91" t="n">
        <v>0</v>
      </c>
      <c r="V163" s="91" t="n">
        <v>0</v>
      </c>
      <c r="W163" s="91" t="n">
        <v>0</v>
      </c>
      <c r="X163" s="91" t="n">
        <v>0</v>
      </c>
      <c r="Y163" s="91" t="n">
        <v>0</v>
      </c>
      <c r="Z163" s="91" t="n">
        <v>0</v>
      </c>
      <c r="AA163" s="91" t="n">
        <v>0</v>
      </c>
      <c r="AB163" s="91" t="n">
        <v>0</v>
      </c>
      <c r="AC163" s="91" t="n">
        <v>0</v>
      </c>
      <c r="AD163" s="91" t="n">
        <v>0</v>
      </c>
      <c r="AE163" s="91" t="n">
        <f aca="false">SUM(AF163:AI163)</f>
        <v>0</v>
      </c>
      <c r="AF163" s="91" t="n">
        <f aca="false">SUM(AJ163:AL163)</f>
        <v>0</v>
      </c>
      <c r="AG163" s="91" t="n">
        <f aca="false">SUM(AM163:AO163)</f>
        <v>0</v>
      </c>
      <c r="AH163" s="91" t="n">
        <f aca="false">SUM(AP163:AR163)</f>
        <v>0</v>
      </c>
      <c r="AI163" s="91" t="n">
        <f aca="false">SUM(AS163:AU163)</f>
        <v>0</v>
      </c>
      <c r="AJ163" s="91"/>
      <c r="AK163" s="91"/>
      <c r="AL163" s="91"/>
      <c r="AM163" s="91"/>
      <c r="AN163" s="91"/>
      <c r="AO163" s="91"/>
      <c r="AP163" s="91"/>
      <c r="AQ163" s="91"/>
      <c r="AR163" s="91"/>
      <c r="AS163" s="91"/>
      <c r="AT163" s="91"/>
      <c r="AU163" s="91"/>
      <c r="AV163" s="45" t="n">
        <f aca="false">SUM(AW163:AZ163)</f>
        <v>0</v>
      </c>
      <c r="AW163" s="91" t="n">
        <v>0</v>
      </c>
      <c r="AX163" s="91" t="n">
        <v>0</v>
      </c>
      <c r="AY163" s="91" t="n">
        <v>0</v>
      </c>
      <c r="AZ163" s="91" t="n">
        <v>0</v>
      </c>
      <c r="BA163" s="45" t="n">
        <f aca="false">SUM(BB163:BE163)</f>
        <v>0</v>
      </c>
      <c r="BB163" s="45" t="n">
        <f aca="false">SUM(BF163:BH163)</f>
        <v>0</v>
      </c>
      <c r="BC163" s="45" t="n">
        <f aca="false">SUM(BI163:BK163)</f>
        <v>0</v>
      </c>
      <c r="BD163" s="45" t="n">
        <f aca="false">SUM(BL163:BN163)</f>
        <v>0</v>
      </c>
      <c r="BE163" s="45" t="n">
        <f aca="false">SUM(BO163:BQ163)</f>
        <v>0</v>
      </c>
      <c r="BF163" s="91" t="n">
        <v>0</v>
      </c>
      <c r="BG163" s="91" t="n">
        <v>0</v>
      </c>
      <c r="BH163" s="91" t="n">
        <v>0</v>
      </c>
      <c r="BI163" s="91" t="n">
        <v>0</v>
      </c>
      <c r="BJ163" s="91" t="n">
        <v>0</v>
      </c>
      <c r="BK163" s="91" t="n">
        <v>0</v>
      </c>
      <c r="BL163" s="91" t="n">
        <v>0</v>
      </c>
      <c r="BM163" s="91" t="n">
        <v>0</v>
      </c>
      <c r="BN163" s="91" t="n">
        <v>0</v>
      </c>
      <c r="BO163" s="91" t="n">
        <v>0</v>
      </c>
      <c r="BP163" s="91" t="n">
        <v>0</v>
      </c>
      <c r="BQ163" s="91" t="n">
        <v>0</v>
      </c>
      <c r="BR163" s="45" t="n">
        <f aca="false">SUM(BS163:BV163)</f>
        <v>0</v>
      </c>
      <c r="BS163" s="45" t="n">
        <f aca="false">SUM(BW163:BY163)</f>
        <v>0</v>
      </c>
      <c r="BT163" s="45" t="n">
        <f aca="false">SUM(BZ163:CB163)</f>
        <v>0</v>
      </c>
      <c r="BU163" s="45" t="n">
        <f aca="false">SUM(CC163:CE163)</f>
        <v>0</v>
      </c>
      <c r="BV163" s="45" t="n">
        <f aca="false">SUM(CF163:CH163)</f>
        <v>0</v>
      </c>
      <c r="BW163" s="91" t="n">
        <v>0</v>
      </c>
      <c r="BX163" s="91" t="n">
        <v>0</v>
      </c>
      <c r="BY163" s="91" t="n">
        <v>0</v>
      </c>
      <c r="BZ163" s="91" t="n">
        <v>0</v>
      </c>
      <c r="CA163" s="91" t="n">
        <v>0</v>
      </c>
      <c r="CB163" s="91" t="n">
        <v>0</v>
      </c>
      <c r="CC163" s="91" t="n">
        <v>0</v>
      </c>
      <c r="CD163" s="91" t="n">
        <v>0</v>
      </c>
      <c r="CE163" s="91" t="n">
        <v>0</v>
      </c>
      <c r="CF163" s="91" t="n">
        <v>0</v>
      </c>
      <c r="CG163" s="91" t="n">
        <v>0</v>
      </c>
      <c r="CH163" s="91" t="n">
        <v>0</v>
      </c>
      <c r="CI163" s="45" t="n">
        <f aca="false" t="array" ref="CI163:CI163">BR163</f>
        <v>0</v>
      </c>
      <c r="CJ163" s="45" t="n">
        <f aca="false" t="array" ref="CJ163:CJ163">CI163</f>
        <v>0</v>
      </c>
      <c r="CK163" s="45" t="n">
        <f aca="false" t="array" ref="CK163:CK163">CJ163</f>
        <v>0</v>
      </c>
      <c r="CL163" s="45" t="n">
        <f aca="false" t="array" ref="CL163:CL163">CK163</f>
        <v>0</v>
      </c>
      <c r="CM163" s="91" t="n">
        <f aca="false">SUM(CN163:CQ163)</f>
        <v>0</v>
      </c>
      <c r="CN163" s="91" t="n">
        <f aca="false">SUM(CR163:CT163)</f>
        <v>0</v>
      </c>
      <c r="CO163" s="91" t="n">
        <f aca="false">SUM(CU163:CW163)</f>
        <v>0</v>
      </c>
      <c r="CP163" s="91" t="n">
        <f aca="false">SUM(CX163:CZ163)</f>
        <v>0</v>
      </c>
      <c r="CQ163" s="91" t="n">
        <f aca="false">SUM(DA163:DC163)</f>
        <v>0</v>
      </c>
      <c r="CR163" s="91"/>
      <c r="CS163" s="91"/>
      <c r="CT163" s="91"/>
      <c r="CU163" s="91"/>
      <c r="CV163" s="91"/>
      <c r="CW163" s="91"/>
      <c r="CX163" s="91"/>
      <c r="CY163" s="91"/>
      <c r="CZ163" s="91"/>
      <c r="DA163" s="91"/>
      <c r="DB163" s="91"/>
      <c r="DC163" s="91"/>
      <c r="DD163" s="71" t="n">
        <f aca="false">IF(AV163=0,0,CM163/AV163%)</f>
        <v>0</v>
      </c>
      <c r="DE163" s="71" t="n">
        <f aca="false">CM163-BR163</f>
        <v>0</v>
      </c>
      <c r="DF163" s="70" t="n">
        <f aca="false" t="array" ref="DF163:DF163">CM163</f>
        <v>0</v>
      </c>
      <c r="DG163" s="70" t="n">
        <f aca="false" t="array" ref="DG163:DG163">DF163</f>
        <v>0</v>
      </c>
      <c r="DH163" s="70" t="n">
        <f aca="false" t="array" ref="DH163:DH163">DG163</f>
        <v>0</v>
      </c>
      <c r="DI163" s="70" t="n">
        <f aca="false" t="array" ref="DI163:DI163">DH163</f>
        <v>0</v>
      </c>
      <c r="DJ163" s="70"/>
      <c r="DK163" s="70"/>
      <c r="DL163" s="70"/>
      <c r="DM163" s="70"/>
      <c r="DN163" s="70"/>
      <c r="DO163" s="70"/>
      <c r="DP163" s="70"/>
      <c r="DT163" s="37" t="s">
        <v>266</v>
      </c>
      <c r="DU163" s="37" t="s">
        <v>267</v>
      </c>
      <c r="DV163" s="37" t="s">
        <v>158</v>
      </c>
      <c r="DW163" s="38" t="s">
        <v>182</v>
      </c>
      <c r="DX163" s="38"/>
      <c r="DY163" s="38"/>
      <c r="DZ163" s="38"/>
    </row>
    <row r="164" customFormat="false" ht="15" hidden="false" customHeight="true" outlineLevel="0" collapsed="false">
      <c r="D164" s="1" t="s">
        <v>192</v>
      </c>
      <c r="E164" s="1" t="n">
        <v>8</v>
      </c>
      <c r="G164" s="43" t="str">
        <f aca="false">G160&amp;".4"</f>
        <v>8.1.2.0.2.2.4</v>
      </c>
      <c r="H164" s="55" t="s">
        <v>183</v>
      </c>
      <c r="I164" s="55"/>
      <c r="J164" s="43" t="s">
        <v>161</v>
      </c>
      <c r="K164" s="91" t="n">
        <v>0</v>
      </c>
      <c r="L164" s="91" t="n">
        <v>0</v>
      </c>
      <c r="M164" s="91" t="n">
        <v>0</v>
      </c>
      <c r="N164" s="45" t="n">
        <f aca="false">SUM(O164:R164)</f>
        <v>0</v>
      </c>
      <c r="O164" s="45" t="n">
        <f aca="false">SUM(S164:U164)</f>
        <v>0</v>
      </c>
      <c r="P164" s="45" t="n">
        <f aca="false">SUM(V164:X164)</f>
        <v>0</v>
      </c>
      <c r="Q164" s="45" t="n">
        <f aca="false">SUM(Y164:AA164)</f>
        <v>0</v>
      </c>
      <c r="R164" s="45" t="n">
        <f aca="false">SUM(AB164:AD164)</f>
        <v>0</v>
      </c>
      <c r="S164" s="91" t="n">
        <v>0</v>
      </c>
      <c r="T164" s="91" t="n">
        <v>0</v>
      </c>
      <c r="U164" s="91" t="n">
        <v>0</v>
      </c>
      <c r="V164" s="91" t="n">
        <v>0</v>
      </c>
      <c r="W164" s="91" t="n">
        <v>0</v>
      </c>
      <c r="X164" s="91" t="n">
        <v>0</v>
      </c>
      <c r="Y164" s="91" t="n">
        <v>0</v>
      </c>
      <c r="Z164" s="91" t="n">
        <v>0</v>
      </c>
      <c r="AA164" s="91" t="n">
        <v>0</v>
      </c>
      <c r="AB164" s="91" t="n">
        <v>0</v>
      </c>
      <c r="AC164" s="91" t="n">
        <v>0</v>
      </c>
      <c r="AD164" s="91" t="n">
        <v>0</v>
      </c>
      <c r="AE164" s="91" t="n">
        <f aca="false">SUM(AF164:AI164)</f>
        <v>0</v>
      </c>
      <c r="AF164" s="91" t="n">
        <f aca="false">SUM(AJ164:AL164)</f>
        <v>0</v>
      </c>
      <c r="AG164" s="91" t="n">
        <f aca="false">SUM(AM164:AO164)</f>
        <v>0</v>
      </c>
      <c r="AH164" s="91" t="n">
        <f aca="false">SUM(AP164:AR164)</f>
        <v>0</v>
      </c>
      <c r="AI164" s="91" t="n">
        <f aca="false">SUM(AS164:AU164)</f>
        <v>0</v>
      </c>
      <c r="AJ164" s="91"/>
      <c r="AK164" s="91"/>
      <c r="AL164" s="91"/>
      <c r="AM164" s="91"/>
      <c r="AN164" s="91"/>
      <c r="AO164" s="91"/>
      <c r="AP164" s="91"/>
      <c r="AQ164" s="91"/>
      <c r="AR164" s="91"/>
      <c r="AS164" s="91"/>
      <c r="AT164" s="91"/>
      <c r="AU164" s="91"/>
      <c r="AV164" s="45" t="n">
        <f aca="false">SUM(AW164:AZ164)</f>
        <v>0</v>
      </c>
      <c r="AW164" s="91" t="n">
        <v>0</v>
      </c>
      <c r="AX164" s="91" t="n">
        <v>0</v>
      </c>
      <c r="AY164" s="91" t="n">
        <v>0</v>
      </c>
      <c r="AZ164" s="91" t="n">
        <v>0</v>
      </c>
      <c r="BA164" s="45" t="n">
        <f aca="false">SUM(BB164:BE164)</f>
        <v>0</v>
      </c>
      <c r="BB164" s="45" t="n">
        <f aca="false">SUM(BF164:BH164)</f>
        <v>0</v>
      </c>
      <c r="BC164" s="45" t="n">
        <f aca="false">SUM(BI164:BK164)</f>
        <v>0</v>
      </c>
      <c r="BD164" s="45" t="n">
        <f aca="false">SUM(BL164:BN164)</f>
        <v>0</v>
      </c>
      <c r="BE164" s="45" t="n">
        <f aca="false">SUM(BO164:BQ164)</f>
        <v>0</v>
      </c>
      <c r="BF164" s="91" t="n">
        <v>0</v>
      </c>
      <c r="BG164" s="91" t="n">
        <v>0</v>
      </c>
      <c r="BH164" s="91" t="n">
        <v>0</v>
      </c>
      <c r="BI164" s="91" t="n">
        <v>0</v>
      </c>
      <c r="BJ164" s="91" t="n">
        <v>0</v>
      </c>
      <c r="BK164" s="91" t="n">
        <v>0</v>
      </c>
      <c r="BL164" s="91" t="n">
        <v>0</v>
      </c>
      <c r="BM164" s="91" t="n">
        <v>0</v>
      </c>
      <c r="BN164" s="91" t="n">
        <v>0</v>
      </c>
      <c r="BO164" s="91" t="n">
        <v>0</v>
      </c>
      <c r="BP164" s="91" t="n">
        <v>0</v>
      </c>
      <c r="BQ164" s="91" t="n">
        <v>0</v>
      </c>
      <c r="BR164" s="45" t="n">
        <f aca="false">SUM(BS164:BV164)</f>
        <v>0</v>
      </c>
      <c r="BS164" s="45" t="n">
        <f aca="false">SUM(BW164:BY164)</f>
        <v>0</v>
      </c>
      <c r="BT164" s="45" t="n">
        <f aca="false">SUM(BZ164:CB164)</f>
        <v>0</v>
      </c>
      <c r="BU164" s="45" t="n">
        <f aca="false">SUM(CC164:CE164)</f>
        <v>0</v>
      </c>
      <c r="BV164" s="45" t="n">
        <f aca="false">SUM(CF164:CH164)</f>
        <v>0</v>
      </c>
      <c r="BW164" s="91" t="n">
        <v>0</v>
      </c>
      <c r="BX164" s="91" t="n">
        <v>0</v>
      </c>
      <c r="BY164" s="91" t="n">
        <v>0</v>
      </c>
      <c r="BZ164" s="91" t="n">
        <v>0</v>
      </c>
      <c r="CA164" s="91" t="n">
        <v>0</v>
      </c>
      <c r="CB164" s="91" t="n">
        <v>0</v>
      </c>
      <c r="CC164" s="91" t="n">
        <v>0</v>
      </c>
      <c r="CD164" s="91" t="n">
        <v>0</v>
      </c>
      <c r="CE164" s="91" t="n">
        <v>0</v>
      </c>
      <c r="CF164" s="91" t="n">
        <v>0</v>
      </c>
      <c r="CG164" s="91" t="n">
        <v>0</v>
      </c>
      <c r="CH164" s="91" t="n">
        <v>0</v>
      </c>
      <c r="CI164" s="45" t="n">
        <f aca="false" t="array" ref="CI164:CI164">BR164</f>
        <v>0</v>
      </c>
      <c r="CJ164" s="45" t="n">
        <f aca="false" t="array" ref="CJ164:CJ164">CI164</f>
        <v>0</v>
      </c>
      <c r="CK164" s="45" t="n">
        <f aca="false" t="array" ref="CK164:CK164">CJ164</f>
        <v>0</v>
      </c>
      <c r="CL164" s="45" t="n">
        <f aca="false" t="array" ref="CL164:CL164">CK164</f>
        <v>0</v>
      </c>
      <c r="CM164" s="91" t="n">
        <f aca="false">SUM(CN164:CQ164)</f>
        <v>0</v>
      </c>
      <c r="CN164" s="91" t="n">
        <f aca="false">SUM(CR164:CT164)</f>
        <v>0</v>
      </c>
      <c r="CO164" s="91" t="n">
        <f aca="false">SUM(CU164:CW164)</f>
        <v>0</v>
      </c>
      <c r="CP164" s="91" t="n">
        <f aca="false">SUM(CX164:CZ164)</f>
        <v>0</v>
      </c>
      <c r="CQ164" s="91" t="n">
        <f aca="false">SUM(DA164:DC164)</f>
        <v>0</v>
      </c>
      <c r="CR164" s="91"/>
      <c r="CS164" s="91"/>
      <c r="CT164" s="91"/>
      <c r="CU164" s="91"/>
      <c r="CV164" s="91"/>
      <c r="CW164" s="91"/>
      <c r="CX164" s="91"/>
      <c r="CY164" s="91"/>
      <c r="CZ164" s="91"/>
      <c r="DA164" s="91"/>
      <c r="DB164" s="91"/>
      <c r="DC164" s="91"/>
      <c r="DD164" s="71" t="n">
        <f aca="false">IF(AV164=0,0,CM164/AV164%)</f>
        <v>0</v>
      </c>
      <c r="DE164" s="71" t="n">
        <f aca="false">CM164-BR164</f>
        <v>0</v>
      </c>
      <c r="DF164" s="70" t="n">
        <f aca="false" t="array" ref="DF164:DF164">CM164</f>
        <v>0</v>
      </c>
      <c r="DG164" s="70" t="n">
        <f aca="false" t="array" ref="DG164:DG164">DF164</f>
        <v>0</v>
      </c>
      <c r="DH164" s="70" t="n">
        <f aca="false" t="array" ref="DH164:DH164">DG164</f>
        <v>0</v>
      </c>
      <c r="DI164" s="70" t="n">
        <f aca="false" t="array" ref="DI164:DI164">DH164</f>
        <v>0</v>
      </c>
      <c r="DJ164" s="70"/>
      <c r="DK164" s="70"/>
      <c r="DL164" s="70"/>
      <c r="DM164" s="70"/>
      <c r="DN164" s="70"/>
      <c r="DO164" s="70"/>
      <c r="DP164" s="70"/>
      <c r="DT164" s="37" t="s">
        <v>266</v>
      </c>
      <c r="DU164" s="37" t="s">
        <v>267</v>
      </c>
      <c r="DV164" s="37" t="s">
        <v>158</v>
      </c>
      <c r="DW164" s="38" t="s">
        <v>184</v>
      </c>
      <c r="DX164" s="38"/>
      <c r="DY164" s="38"/>
      <c r="DZ164" s="38"/>
    </row>
    <row r="165" s="27" customFormat="true" ht="15" hidden="false" customHeight="true" outlineLevel="0" collapsed="false">
      <c r="A165" s="8"/>
      <c r="B165" s="8"/>
      <c r="C165" s="8"/>
      <c r="D165" s="8"/>
      <c r="E165" s="8"/>
      <c r="G165" s="49" t="s">
        <v>268</v>
      </c>
      <c r="H165" s="50" t="s">
        <v>269</v>
      </c>
      <c r="I165" s="44"/>
      <c r="J165" s="31" t="s">
        <v>161</v>
      </c>
      <c r="K165" s="34" t="n">
        <f aca="false">K167+K168</f>
        <v>0</v>
      </c>
      <c r="L165" s="34" t="n">
        <f aca="false">L167+L168</f>
        <v>0</v>
      </c>
      <c r="M165" s="34" t="n">
        <f aca="false">M167+M168</f>
        <v>0</v>
      </c>
      <c r="N165" s="34" t="n">
        <f aca="false">SUM(O165:R165)</f>
        <v>0</v>
      </c>
      <c r="O165" s="34" t="n">
        <f aca="false">SUM(S165:U165)</f>
        <v>0</v>
      </c>
      <c r="P165" s="34" t="n">
        <f aca="false">SUM(V165:X165)</f>
        <v>0</v>
      </c>
      <c r="Q165" s="34" t="n">
        <f aca="false">SUM(Y165:AA165)</f>
        <v>0</v>
      </c>
      <c r="R165" s="34" t="n">
        <f aca="false">SUM(AB165:AD165)</f>
        <v>0</v>
      </c>
      <c r="S165" s="34" t="n">
        <f aca="false">S167+S168</f>
        <v>0</v>
      </c>
      <c r="T165" s="34" t="n">
        <f aca="false">T167+T168</f>
        <v>0</v>
      </c>
      <c r="U165" s="34" t="n">
        <f aca="false">U167+U168</f>
        <v>0</v>
      </c>
      <c r="V165" s="34" t="n">
        <f aca="false">V167+V168</f>
        <v>0</v>
      </c>
      <c r="W165" s="34" t="n">
        <f aca="false">W167+W168</f>
        <v>0</v>
      </c>
      <c r="X165" s="34" t="n">
        <f aca="false">X167+X168</f>
        <v>0</v>
      </c>
      <c r="Y165" s="34" t="n">
        <f aca="false">Y167+Y168</f>
        <v>0</v>
      </c>
      <c r="Z165" s="34" t="n">
        <f aca="false">Z167+Z168</f>
        <v>0</v>
      </c>
      <c r="AA165" s="34" t="n">
        <f aca="false">AA167+AA168</f>
        <v>0</v>
      </c>
      <c r="AB165" s="34" t="n">
        <f aca="false">AB167+AB168</f>
        <v>0</v>
      </c>
      <c r="AC165" s="34" t="n">
        <f aca="false">AC167+AC168</f>
        <v>0</v>
      </c>
      <c r="AD165" s="34" t="n">
        <f aca="false">AD167+AD168</f>
        <v>0</v>
      </c>
      <c r="AE165" s="70" t="n">
        <f aca="false">SUM(AF165:AI165)</f>
        <v>0</v>
      </c>
      <c r="AF165" s="70" t="n">
        <f aca="false">SUM(AJ165:AL165)</f>
        <v>0</v>
      </c>
      <c r="AG165" s="70" t="n">
        <f aca="false">SUM(AM165:AO165)</f>
        <v>0</v>
      </c>
      <c r="AH165" s="70" t="n">
        <f aca="false">SUM(AP165:AR165)</f>
        <v>0</v>
      </c>
      <c r="AI165" s="70" t="n">
        <f aca="false">SUM(AS165:AU165)</f>
        <v>0</v>
      </c>
      <c r="AJ165" s="70" t="n">
        <f aca="false">AJ167+AJ168</f>
        <v>0</v>
      </c>
      <c r="AK165" s="70" t="n">
        <f aca="false">AK167+AK168</f>
        <v>0</v>
      </c>
      <c r="AL165" s="70" t="n">
        <f aca="false">AL167+AL168</f>
        <v>0</v>
      </c>
      <c r="AM165" s="70" t="n">
        <f aca="false">AM167+AM168</f>
        <v>0</v>
      </c>
      <c r="AN165" s="70" t="n">
        <f aca="false">AN167+AN168</f>
        <v>0</v>
      </c>
      <c r="AO165" s="70" t="n">
        <f aca="false">AO167+AO168</f>
        <v>0</v>
      </c>
      <c r="AP165" s="70" t="n">
        <f aca="false">AP167+AP168</f>
        <v>0</v>
      </c>
      <c r="AQ165" s="70" t="n">
        <f aca="false">AQ167+AQ168</f>
        <v>0</v>
      </c>
      <c r="AR165" s="70" t="n">
        <f aca="false">AR167+AR168</f>
        <v>0</v>
      </c>
      <c r="AS165" s="70" t="n">
        <f aca="false">AS167+AS168</f>
        <v>0</v>
      </c>
      <c r="AT165" s="70" t="n">
        <f aca="false">AT167+AT168</f>
        <v>0</v>
      </c>
      <c r="AU165" s="70" t="n">
        <f aca="false">AU167+AU168</f>
        <v>0</v>
      </c>
      <c r="AV165" s="34" t="n">
        <f aca="false">SUM(AW165:AZ165)</f>
        <v>0</v>
      </c>
      <c r="AW165" s="34" t="n">
        <f aca="false">AW167+AW168</f>
        <v>0</v>
      </c>
      <c r="AX165" s="34" t="n">
        <f aca="false">AX167+AX168</f>
        <v>0</v>
      </c>
      <c r="AY165" s="34" t="n">
        <f aca="false">AY167+AY168</f>
        <v>0</v>
      </c>
      <c r="AZ165" s="34" t="n">
        <f aca="false">AZ167+AZ168</f>
        <v>0</v>
      </c>
      <c r="BA165" s="34" t="n">
        <f aca="false">SUM(BB165:BE165)</f>
        <v>0</v>
      </c>
      <c r="BB165" s="34" t="n">
        <f aca="false">SUM(BF165:BH165)</f>
        <v>0</v>
      </c>
      <c r="BC165" s="34" t="n">
        <f aca="false">SUM(BI165:BK165)</f>
        <v>0</v>
      </c>
      <c r="BD165" s="34" t="n">
        <f aca="false">SUM(BL165:BN165)</f>
        <v>0</v>
      </c>
      <c r="BE165" s="34" t="n">
        <f aca="false">SUM(BO165:BQ165)</f>
        <v>0</v>
      </c>
      <c r="BF165" s="34" t="n">
        <f aca="false">BF167+BF168</f>
        <v>0</v>
      </c>
      <c r="BG165" s="34" t="n">
        <f aca="false">BG167+BG168</f>
        <v>0</v>
      </c>
      <c r="BH165" s="34" t="n">
        <f aca="false">BH167+BH168</f>
        <v>0</v>
      </c>
      <c r="BI165" s="34" t="n">
        <f aca="false">BI167+BI168</f>
        <v>0</v>
      </c>
      <c r="BJ165" s="34" t="n">
        <f aca="false">BJ167+BJ168</f>
        <v>0</v>
      </c>
      <c r="BK165" s="34" t="n">
        <f aca="false">BK167+BK168</f>
        <v>0</v>
      </c>
      <c r="BL165" s="34" t="n">
        <f aca="false">BL167+BL168</f>
        <v>0</v>
      </c>
      <c r="BM165" s="34" t="n">
        <f aca="false">BM167+BM168</f>
        <v>0</v>
      </c>
      <c r="BN165" s="34" t="n">
        <f aca="false">BN167+BN168</f>
        <v>0</v>
      </c>
      <c r="BO165" s="34" t="n">
        <f aca="false">BO167+BO168</f>
        <v>0</v>
      </c>
      <c r="BP165" s="34" t="n">
        <f aca="false">BP167+BP168</f>
        <v>0</v>
      </c>
      <c r="BQ165" s="34" t="n">
        <f aca="false">BQ167+BQ168</f>
        <v>0</v>
      </c>
      <c r="BR165" s="34" t="n">
        <f aca="false">SUM(BS165:BV165)</f>
        <v>0</v>
      </c>
      <c r="BS165" s="34" t="n">
        <f aca="false">SUM(BW165:BY165)</f>
        <v>0</v>
      </c>
      <c r="BT165" s="34" t="n">
        <f aca="false">SUM(BZ165:CB165)</f>
        <v>0</v>
      </c>
      <c r="BU165" s="34" t="n">
        <f aca="false">SUM(CC165:CE165)</f>
        <v>0</v>
      </c>
      <c r="BV165" s="34" t="n">
        <f aca="false">SUM(CF165:CH165)</f>
        <v>0</v>
      </c>
      <c r="BW165" s="34" t="n">
        <f aca="false">BW167+BW168</f>
        <v>0</v>
      </c>
      <c r="BX165" s="34" t="n">
        <f aca="false">BX167+BX168</f>
        <v>0</v>
      </c>
      <c r="BY165" s="34" t="n">
        <f aca="false">BY167+BY168</f>
        <v>0</v>
      </c>
      <c r="BZ165" s="34" t="n">
        <f aca="false">BZ167+BZ168</f>
        <v>0</v>
      </c>
      <c r="CA165" s="34" t="n">
        <f aca="false">CA167+CA168</f>
        <v>0</v>
      </c>
      <c r="CB165" s="34" t="n">
        <f aca="false">CB167+CB168</f>
        <v>0</v>
      </c>
      <c r="CC165" s="34" t="n">
        <f aca="false">CC167+CC168</f>
        <v>0</v>
      </c>
      <c r="CD165" s="34" t="n">
        <f aca="false">CD167+CD168</f>
        <v>0</v>
      </c>
      <c r="CE165" s="34" t="n">
        <f aca="false">CE167+CE168</f>
        <v>0</v>
      </c>
      <c r="CF165" s="34" t="n">
        <f aca="false">CF167+CF168</f>
        <v>0</v>
      </c>
      <c r="CG165" s="34" t="n">
        <f aca="false">CG167+CG168</f>
        <v>0</v>
      </c>
      <c r="CH165" s="34" t="n">
        <f aca="false">CH167+CH168</f>
        <v>0</v>
      </c>
      <c r="CI165" s="34" t="n">
        <f aca="false" t="array" ref="CI165:CI165">BR165</f>
        <v>0</v>
      </c>
      <c r="CJ165" s="34" t="n">
        <f aca="false" t="array" ref="CJ165:CJ165">CI165</f>
        <v>0</v>
      </c>
      <c r="CK165" s="34" t="n">
        <f aca="false" t="array" ref="CK165:CK165">CJ165</f>
        <v>0</v>
      </c>
      <c r="CL165" s="34" t="n">
        <f aca="false" t="array" ref="CL165:CL165">CK165</f>
        <v>0</v>
      </c>
      <c r="CM165" s="70" t="n">
        <f aca="false">SUM(CN165:CQ165)</f>
        <v>0</v>
      </c>
      <c r="CN165" s="70" t="n">
        <f aca="false">SUM(CR165:CT165)</f>
        <v>0</v>
      </c>
      <c r="CO165" s="70" t="n">
        <f aca="false">SUM(CU165:CW165)</f>
        <v>0</v>
      </c>
      <c r="CP165" s="70" t="n">
        <f aca="false">SUM(CX165:CZ165)</f>
        <v>0</v>
      </c>
      <c r="CQ165" s="70" t="n">
        <f aca="false">SUM(DA165:DC165)</f>
        <v>0</v>
      </c>
      <c r="CR165" s="70" t="n">
        <f aca="false">CR167+CR168</f>
        <v>0</v>
      </c>
      <c r="CS165" s="70" t="n">
        <f aca="false">CS167+CS168</f>
        <v>0</v>
      </c>
      <c r="CT165" s="70" t="n">
        <f aca="false">CT167+CT168</f>
        <v>0</v>
      </c>
      <c r="CU165" s="70" t="n">
        <f aca="false">CU167+CU168</f>
        <v>0</v>
      </c>
      <c r="CV165" s="70" t="n">
        <f aca="false">CV167+CV168</f>
        <v>0</v>
      </c>
      <c r="CW165" s="70" t="n">
        <f aca="false">CW167+CW168</f>
        <v>0</v>
      </c>
      <c r="CX165" s="70" t="n">
        <f aca="false">CX167+CX168</f>
        <v>0</v>
      </c>
      <c r="CY165" s="70" t="n">
        <f aca="false">CY167+CY168</f>
        <v>0</v>
      </c>
      <c r="CZ165" s="70" t="n">
        <f aca="false">CZ167+CZ168</f>
        <v>0</v>
      </c>
      <c r="DA165" s="70" t="n">
        <f aca="false">DA167+DA168</f>
        <v>0</v>
      </c>
      <c r="DB165" s="70" t="n">
        <f aca="false">DB167+DB168</f>
        <v>0</v>
      </c>
      <c r="DC165" s="70" t="n">
        <f aca="false">DC167+DC168</f>
        <v>0</v>
      </c>
      <c r="DD165" s="71" t="n">
        <f aca="false">IF(AV165=0,0,CM165/AV165%)</f>
        <v>0</v>
      </c>
      <c r="DE165" s="71" t="n">
        <f aca="false">CM165-BR165</f>
        <v>0</v>
      </c>
      <c r="DF165" s="70" t="n">
        <f aca="false" t="array" ref="DF165:DF165">CM165</f>
        <v>0</v>
      </c>
      <c r="DG165" s="70" t="n">
        <f aca="false" t="array" ref="DG165:DG165">DF165</f>
        <v>0</v>
      </c>
      <c r="DH165" s="70" t="n">
        <f aca="false" t="array" ref="DH165:DH165">DG165</f>
        <v>0</v>
      </c>
      <c r="DI165" s="70" t="n">
        <f aca="false" t="array" ref="DI165:DI165">DH165</f>
        <v>0</v>
      </c>
      <c r="DJ165" s="70"/>
      <c r="DK165" s="70"/>
      <c r="DL165" s="70"/>
      <c r="DM165" s="70"/>
      <c r="DN165" s="70"/>
      <c r="DO165" s="70"/>
      <c r="DP165" s="70"/>
      <c r="DR165" s="36"/>
      <c r="DT165" s="37" t="s">
        <v>270</v>
      </c>
      <c r="DU165" s="37" t="s">
        <v>271</v>
      </c>
      <c r="DV165" s="37" t="s">
        <v>158</v>
      </c>
      <c r="DW165" s="38"/>
      <c r="DX165" s="38"/>
      <c r="DY165" s="38"/>
      <c r="DZ165" s="38"/>
    </row>
    <row r="166" customFormat="false" ht="17.25" hidden="true" customHeight="true" outlineLevel="0" collapsed="false">
      <c r="A166" s="1" t="b">
        <f aca="false">FALSE()</f>
        <v>0</v>
      </c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0"/>
      <c r="X166" s="60"/>
      <c r="Y166" s="60"/>
      <c r="Z166" s="60"/>
      <c r="AA166" s="60"/>
      <c r="AB166" s="60"/>
      <c r="AC166" s="60"/>
      <c r="AD166" s="60"/>
      <c r="AE166" s="60"/>
      <c r="AF166" s="60"/>
      <c r="AG166" s="60"/>
      <c r="AH166" s="60"/>
      <c r="AI166" s="60"/>
      <c r="AJ166" s="60"/>
      <c r="AK166" s="60"/>
      <c r="AL166" s="60"/>
      <c r="AM166" s="60"/>
      <c r="AN166" s="60"/>
      <c r="AO166" s="60"/>
      <c r="AP166" s="60"/>
      <c r="AQ166" s="60"/>
      <c r="AR166" s="60"/>
      <c r="AS166" s="60"/>
      <c r="AT166" s="60"/>
      <c r="AU166" s="60"/>
      <c r="AV166" s="60"/>
      <c r="AW166" s="60"/>
      <c r="AX166" s="60"/>
      <c r="AY166" s="60"/>
      <c r="AZ166" s="60"/>
      <c r="BA166" s="60"/>
      <c r="BB166" s="60"/>
      <c r="BC166" s="60"/>
      <c r="BD166" s="60"/>
      <c r="BE166" s="60"/>
      <c r="BF166" s="60"/>
      <c r="BG166" s="60"/>
      <c r="BH166" s="60"/>
      <c r="BI166" s="60"/>
      <c r="BJ166" s="60"/>
      <c r="BK166" s="60"/>
      <c r="BL166" s="60"/>
      <c r="BM166" s="60"/>
      <c r="BN166" s="60"/>
      <c r="BO166" s="60"/>
      <c r="BP166" s="60"/>
      <c r="BQ166" s="60"/>
      <c r="BR166" s="60"/>
      <c r="BS166" s="60"/>
      <c r="BT166" s="60"/>
      <c r="BU166" s="60"/>
      <c r="BV166" s="60"/>
      <c r="BW166" s="60"/>
      <c r="BX166" s="60"/>
      <c r="BY166" s="60"/>
      <c r="BZ166" s="60"/>
      <c r="CA166" s="60"/>
      <c r="CB166" s="60"/>
      <c r="CC166" s="60"/>
      <c r="CD166" s="60"/>
      <c r="CE166" s="60"/>
      <c r="CF166" s="60"/>
      <c r="CG166" s="60"/>
      <c r="CH166" s="60"/>
      <c r="CI166" s="60"/>
      <c r="CJ166" s="60"/>
      <c r="CK166" s="60"/>
      <c r="CL166" s="60"/>
      <c r="CM166" s="60"/>
      <c r="CN166" s="60"/>
      <c r="CO166" s="60"/>
      <c r="CP166" s="60"/>
      <c r="CQ166" s="60"/>
      <c r="CR166" s="60"/>
      <c r="CS166" s="60"/>
      <c r="CT166" s="60"/>
      <c r="CU166" s="60"/>
      <c r="CV166" s="60"/>
      <c r="CW166" s="60"/>
      <c r="CX166" s="60"/>
      <c r="CY166" s="60"/>
      <c r="CZ166" s="60"/>
      <c r="DA166" s="60"/>
      <c r="DB166" s="60"/>
      <c r="DC166" s="60"/>
      <c r="DD166" s="60"/>
      <c r="DE166" s="60"/>
      <c r="DF166" s="60"/>
      <c r="DG166" s="60"/>
      <c r="DH166" s="60"/>
      <c r="DI166" s="60"/>
      <c r="DJ166" s="60"/>
      <c r="DK166" s="60"/>
      <c r="DL166" s="60"/>
      <c r="DM166" s="60"/>
      <c r="DN166" s="60"/>
      <c r="DO166" s="60"/>
      <c r="DP166" s="60"/>
    </row>
    <row r="167" customFormat="false" ht="15" hidden="false" customHeight="true" outlineLevel="0" collapsed="false">
      <c r="D167" s="1" t="s">
        <v>171</v>
      </c>
      <c r="E167" s="1" t="n">
        <v>1</v>
      </c>
      <c r="G167" s="61" t="s">
        <v>114</v>
      </c>
      <c r="H167" s="53" t="s">
        <v>171</v>
      </c>
      <c r="I167" s="53"/>
      <c r="J167" s="43" t="s">
        <v>161</v>
      </c>
      <c r="K167" s="45" t="n">
        <f aca="false">SUMIF($E$177:$E$178,$E167,K$177:K$178)</f>
        <v>0</v>
      </c>
      <c r="L167" s="45" t="n">
        <f aca="false">SUMIF($E$177:$E$178,$E167,L$177:L$178)</f>
        <v>0</v>
      </c>
      <c r="M167" s="45" t="n">
        <f aca="false">SUMIF($E$177:$E$178,$E167,M$177:M$178)</f>
        <v>0</v>
      </c>
      <c r="N167" s="45" t="n">
        <f aca="false">SUM(O167:R167)</f>
        <v>0</v>
      </c>
      <c r="O167" s="45" t="n">
        <f aca="false">SUM(S167:U167)</f>
        <v>0</v>
      </c>
      <c r="P167" s="45" t="n">
        <f aca="false">SUM(V167:X167)</f>
        <v>0</v>
      </c>
      <c r="Q167" s="45" t="n">
        <f aca="false">SUM(Y167:AA167)</f>
        <v>0</v>
      </c>
      <c r="R167" s="45" t="n">
        <f aca="false">SUM(AB167:AD167)</f>
        <v>0</v>
      </c>
      <c r="S167" s="45" t="n">
        <f aca="false">SUMIF($E$177:$E$178,$E167,S$177:S$178)</f>
        <v>0</v>
      </c>
      <c r="T167" s="45" t="n">
        <f aca="false">SUMIF($E$177:$E$178,$E167,T$177:T$178)</f>
        <v>0</v>
      </c>
      <c r="U167" s="45" t="n">
        <f aca="false">SUMIF($E$177:$E$178,$E167,U$177:U$178)</f>
        <v>0</v>
      </c>
      <c r="V167" s="45" t="n">
        <f aca="false">SUMIF($E$177:$E$178,$E167,V$177:V$178)</f>
        <v>0</v>
      </c>
      <c r="W167" s="45" t="n">
        <f aca="false">SUMIF($E$177:$E$178,$E167,W$177:W$178)</f>
        <v>0</v>
      </c>
      <c r="X167" s="45" t="n">
        <f aca="false">SUMIF($E$177:$E$178,$E167,X$177:X$178)</f>
        <v>0</v>
      </c>
      <c r="Y167" s="45" t="n">
        <f aca="false">SUMIF($E$177:$E$178,$E167,Y$177:Y$178)</f>
        <v>0</v>
      </c>
      <c r="Z167" s="45" t="n">
        <f aca="false">SUMIF($E$177:$E$178,$E167,Z$177:Z$178)</f>
        <v>0</v>
      </c>
      <c r="AA167" s="45" t="n">
        <f aca="false">SUMIF($E$177:$E$178,$E167,AA$177:AA$178)</f>
        <v>0</v>
      </c>
      <c r="AB167" s="45" t="n">
        <f aca="false">SUMIF($E$177:$E$178,$E167,AB$177:AB$178)</f>
        <v>0</v>
      </c>
      <c r="AC167" s="45" t="n">
        <f aca="false">SUMIF($E$177:$E$178,$E167,AC$177:AC$178)</f>
        <v>0</v>
      </c>
      <c r="AD167" s="45" t="n">
        <f aca="false">SUMIF($E$177:$E$178,$E167,AD$177:AD$178)</f>
        <v>0</v>
      </c>
      <c r="AE167" s="91" t="n">
        <f aca="false">SUM(AF167:AI167)</f>
        <v>0</v>
      </c>
      <c r="AF167" s="91" t="n">
        <f aca="false">SUM(AJ167:AL167)</f>
        <v>0</v>
      </c>
      <c r="AG167" s="91" t="n">
        <f aca="false">SUM(AM167:AO167)</f>
        <v>0</v>
      </c>
      <c r="AH167" s="91" t="n">
        <f aca="false">SUM(AP167:AR167)</f>
        <v>0</v>
      </c>
      <c r="AI167" s="91" t="n">
        <f aca="false">SUM(AS167:AU167)</f>
        <v>0</v>
      </c>
      <c r="AJ167" s="91" t="n">
        <f aca="false">SUMIF($E$177:$E$178,$E167,AJ$177:AJ$178)</f>
        <v>0</v>
      </c>
      <c r="AK167" s="91" t="n">
        <f aca="false">SUMIF($E$177:$E$178,$E167,AK$177:AK$178)</f>
        <v>0</v>
      </c>
      <c r="AL167" s="91" t="n">
        <f aca="false">SUMIF($E$177:$E$178,$E167,AL$177:AL$178)</f>
        <v>0</v>
      </c>
      <c r="AM167" s="91" t="n">
        <f aca="false">SUMIF($E$177:$E$178,$E167,AM$177:AM$178)</f>
        <v>0</v>
      </c>
      <c r="AN167" s="91" t="n">
        <f aca="false">SUMIF($E$177:$E$178,$E167,AN$177:AN$178)</f>
        <v>0</v>
      </c>
      <c r="AO167" s="91" t="n">
        <f aca="false">SUMIF($E$177:$E$178,$E167,AO$177:AO$178)</f>
        <v>0</v>
      </c>
      <c r="AP167" s="91" t="n">
        <f aca="false">SUMIF($E$177:$E$178,$E167,AP$177:AP$178)</f>
        <v>0</v>
      </c>
      <c r="AQ167" s="91" t="n">
        <f aca="false">SUMIF($E$177:$E$178,$E167,AQ$177:AQ$178)</f>
        <v>0</v>
      </c>
      <c r="AR167" s="91" t="n">
        <f aca="false">SUMIF($E$177:$E$178,$E167,AR$177:AR$178)</f>
        <v>0</v>
      </c>
      <c r="AS167" s="91" t="n">
        <f aca="false">SUMIF($E$177:$E$178,$E167,AS$177:AS$178)</f>
        <v>0</v>
      </c>
      <c r="AT167" s="91" t="n">
        <f aca="false">SUMIF($E$177:$E$178,$E167,AT$177:AT$178)</f>
        <v>0</v>
      </c>
      <c r="AU167" s="91" t="n">
        <f aca="false">SUMIF($E$177:$E$178,$E167,AU$177:AU$178)</f>
        <v>0</v>
      </c>
      <c r="AV167" s="45" t="n">
        <f aca="false">SUM(AW167:AZ167)</f>
        <v>0</v>
      </c>
      <c r="AW167" s="45" t="n">
        <f aca="false">SUMIF($E$177:$E$178,$E167,AW$177:AW$178)</f>
        <v>0</v>
      </c>
      <c r="AX167" s="45" t="n">
        <f aca="false">SUMIF($E$177:$E$178,$E167,AX$177:AX$178)</f>
        <v>0</v>
      </c>
      <c r="AY167" s="45" t="n">
        <f aca="false">SUMIF($E$177:$E$178,$E167,AY$177:AY$178)</f>
        <v>0</v>
      </c>
      <c r="AZ167" s="45" t="n">
        <f aca="false">SUMIF($E$177:$E$178,$E167,AZ$177:AZ$178)</f>
        <v>0</v>
      </c>
      <c r="BA167" s="45" t="n">
        <f aca="false">SUM(BB167:BE167)</f>
        <v>0</v>
      </c>
      <c r="BB167" s="45" t="n">
        <f aca="false">SUM(BF167:BH167)</f>
        <v>0</v>
      </c>
      <c r="BC167" s="45" t="n">
        <f aca="false">SUM(BI167:BK167)</f>
        <v>0</v>
      </c>
      <c r="BD167" s="45" t="n">
        <f aca="false">SUM(BL167:BN167)</f>
        <v>0</v>
      </c>
      <c r="BE167" s="45" t="n">
        <f aca="false">SUM(BO167:BQ167)</f>
        <v>0</v>
      </c>
      <c r="BF167" s="45" t="n">
        <f aca="false">SUMIF($E$177:$E$178,$E167,BF$177:BF$178)</f>
        <v>0</v>
      </c>
      <c r="BG167" s="45" t="n">
        <f aca="false">SUMIF($E$177:$E$178,$E167,BG$177:BG$178)</f>
        <v>0</v>
      </c>
      <c r="BH167" s="45" t="n">
        <f aca="false">SUMIF($E$177:$E$178,$E167,BH$177:BH$178)</f>
        <v>0</v>
      </c>
      <c r="BI167" s="45" t="n">
        <f aca="false">SUMIF($E$177:$E$178,$E167,BI$177:BI$178)</f>
        <v>0</v>
      </c>
      <c r="BJ167" s="45" t="n">
        <f aca="false">SUMIF($E$177:$E$178,$E167,BJ$177:BJ$178)</f>
        <v>0</v>
      </c>
      <c r="BK167" s="45" t="n">
        <f aca="false">SUMIF($E$177:$E$178,$E167,BK$177:BK$178)</f>
        <v>0</v>
      </c>
      <c r="BL167" s="45" t="n">
        <f aca="false">SUMIF($E$177:$E$178,$E167,BL$177:BL$178)</f>
        <v>0</v>
      </c>
      <c r="BM167" s="45" t="n">
        <f aca="false">SUMIF($E$177:$E$178,$E167,BM$177:BM$178)</f>
        <v>0</v>
      </c>
      <c r="BN167" s="45" t="n">
        <f aca="false">SUMIF($E$177:$E$178,$E167,BN$177:BN$178)</f>
        <v>0</v>
      </c>
      <c r="BO167" s="45" t="n">
        <f aca="false">SUMIF($E$177:$E$178,$E167,BO$177:BO$178)</f>
        <v>0</v>
      </c>
      <c r="BP167" s="45" t="n">
        <f aca="false">SUMIF($E$177:$E$178,$E167,BP$177:BP$178)</f>
        <v>0</v>
      </c>
      <c r="BQ167" s="45" t="n">
        <f aca="false">SUMIF($E$177:$E$178,$E167,BQ$177:BQ$178)</f>
        <v>0</v>
      </c>
      <c r="BR167" s="45" t="n">
        <f aca="false">SUM(BS167:BV167)</f>
        <v>0</v>
      </c>
      <c r="BS167" s="45" t="n">
        <f aca="false">SUM(BW167:BY167)</f>
        <v>0</v>
      </c>
      <c r="BT167" s="45" t="n">
        <f aca="false">SUM(BZ167:CB167)</f>
        <v>0</v>
      </c>
      <c r="BU167" s="45" t="n">
        <f aca="false">SUM(CC167:CE167)</f>
        <v>0</v>
      </c>
      <c r="BV167" s="45" t="n">
        <f aca="false">SUM(CF167:CH167)</f>
        <v>0</v>
      </c>
      <c r="BW167" s="45" t="n">
        <f aca="false">SUMIF($E$177:$E$178,$E167,BW$177:BW$178)</f>
        <v>0</v>
      </c>
      <c r="BX167" s="45" t="n">
        <f aca="false">SUMIF($E$177:$E$178,$E167,BX$177:BX$178)</f>
        <v>0</v>
      </c>
      <c r="BY167" s="45" t="n">
        <f aca="false">SUMIF($E$177:$E$178,$E167,BY$177:BY$178)</f>
        <v>0</v>
      </c>
      <c r="BZ167" s="45" t="n">
        <f aca="false">SUMIF($E$177:$E$178,$E167,BZ$177:BZ$178)</f>
        <v>0</v>
      </c>
      <c r="CA167" s="45" t="n">
        <f aca="false">SUMIF($E$177:$E$178,$E167,CA$177:CA$178)</f>
        <v>0</v>
      </c>
      <c r="CB167" s="45" t="n">
        <f aca="false">SUMIF($E$177:$E$178,$E167,CB$177:CB$178)</f>
        <v>0</v>
      </c>
      <c r="CC167" s="45" t="n">
        <f aca="false">SUMIF($E$177:$E$178,$E167,CC$177:CC$178)</f>
        <v>0</v>
      </c>
      <c r="CD167" s="45" t="n">
        <f aca="false">SUMIF($E$177:$E$178,$E167,CD$177:CD$178)</f>
        <v>0</v>
      </c>
      <c r="CE167" s="45" t="n">
        <f aca="false">SUMIF($E$177:$E$178,$E167,CE$177:CE$178)</f>
        <v>0</v>
      </c>
      <c r="CF167" s="45" t="n">
        <f aca="false">SUMIF($E$177:$E$178,$E167,CF$177:CF$178)</f>
        <v>0</v>
      </c>
      <c r="CG167" s="45" t="n">
        <f aca="false">SUMIF($E$177:$E$178,$E167,CG$177:CG$178)</f>
        <v>0</v>
      </c>
      <c r="CH167" s="45" t="n">
        <f aca="false">SUMIF($E$177:$E$178,$E167,CH$177:CH$178)</f>
        <v>0</v>
      </c>
      <c r="CI167" s="45" t="n">
        <f aca="false" t="array" ref="CI167:CI167">BR167</f>
        <v>0</v>
      </c>
      <c r="CJ167" s="45" t="n">
        <f aca="false" t="array" ref="CJ167:CJ167">CI167</f>
        <v>0</v>
      </c>
      <c r="CK167" s="45" t="n">
        <f aca="false" t="array" ref="CK167:CK167">CJ167</f>
        <v>0</v>
      </c>
      <c r="CL167" s="45" t="n">
        <f aca="false" t="array" ref="CL167:CL167">CK167</f>
        <v>0</v>
      </c>
      <c r="CM167" s="91" t="n">
        <f aca="false">SUM(CN167:CQ167)</f>
        <v>0</v>
      </c>
      <c r="CN167" s="91" t="n">
        <f aca="false">SUM(CR167:CT167)</f>
        <v>0</v>
      </c>
      <c r="CO167" s="91" t="n">
        <f aca="false">SUM(CU167:CW167)</f>
        <v>0</v>
      </c>
      <c r="CP167" s="91" t="n">
        <f aca="false">SUM(CX167:CZ167)</f>
        <v>0</v>
      </c>
      <c r="CQ167" s="91" t="n">
        <f aca="false">SUM(DA167:DC167)</f>
        <v>0</v>
      </c>
      <c r="CR167" s="91" t="n">
        <f aca="false">SUMIF($E$177:$E$178,$E167,CR$177:CR$178)</f>
        <v>0</v>
      </c>
      <c r="CS167" s="91" t="n">
        <f aca="false">SUMIF($E$177:$E$178,$E167,CS$177:CS$178)</f>
        <v>0</v>
      </c>
      <c r="CT167" s="91" t="n">
        <f aca="false">SUMIF($E$177:$E$178,$E167,CT$177:CT$178)</f>
        <v>0</v>
      </c>
      <c r="CU167" s="91" t="n">
        <f aca="false">SUMIF($E$177:$E$178,$E167,CU$177:CU$178)</f>
        <v>0</v>
      </c>
      <c r="CV167" s="91" t="n">
        <f aca="false">SUMIF($E$177:$E$178,$E167,CV$177:CV$178)</f>
        <v>0</v>
      </c>
      <c r="CW167" s="91" t="n">
        <f aca="false">SUMIF($E$177:$E$178,$E167,CW$177:CW$178)</f>
        <v>0</v>
      </c>
      <c r="CX167" s="91" t="n">
        <f aca="false">SUMIF($E$177:$E$178,$E167,CX$177:CX$178)</f>
        <v>0</v>
      </c>
      <c r="CY167" s="91" t="n">
        <f aca="false">SUMIF($E$177:$E$178,$E167,CY$177:CY$178)</f>
        <v>0</v>
      </c>
      <c r="CZ167" s="91" t="n">
        <f aca="false">SUMIF($E$177:$E$178,$E167,CZ$177:CZ$178)</f>
        <v>0</v>
      </c>
      <c r="DA167" s="91" t="n">
        <f aca="false">SUMIF($E$177:$E$178,$E167,DA$177:DA$178)</f>
        <v>0</v>
      </c>
      <c r="DB167" s="91" t="n">
        <f aca="false">SUMIF($E$177:$E$178,$E167,DB$177:DB$178)</f>
        <v>0</v>
      </c>
      <c r="DC167" s="91" t="n">
        <f aca="false">SUMIF($E$177:$E$178,$E167,DC$177:DC$178)</f>
        <v>0</v>
      </c>
      <c r="DD167" s="71" t="n">
        <f aca="false">IF(AV167=0,0,CM167/AV167%)</f>
        <v>0</v>
      </c>
      <c r="DE167" s="71" t="n">
        <f aca="false">CM167-BR167</f>
        <v>0</v>
      </c>
      <c r="DF167" s="70" t="n">
        <f aca="false" t="array" ref="DF167:DF167">CM167</f>
        <v>0</v>
      </c>
      <c r="DG167" s="70" t="n">
        <f aca="false" t="array" ref="DG167:DG167">DF167</f>
        <v>0</v>
      </c>
      <c r="DH167" s="70" t="n">
        <f aca="false" t="array" ref="DH167:DH167">DG167</f>
        <v>0</v>
      </c>
      <c r="DI167" s="70" t="n">
        <f aca="false" t="array" ref="DI167:DI167">DH167</f>
        <v>0</v>
      </c>
      <c r="DJ167" s="70"/>
      <c r="DK167" s="70"/>
      <c r="DL167" s="70"/>
      <c r="DM167" s="70"/>
      <c r="DN167" s="70"/>
      <c r="DO167" s="70"/>
      <c r="DP167" s="70"/>
      <c r="DT167" s="37" t="s">
        <v>270</v>
      </c>
      <c r="DU167" s="37" t="s">
        <v>271</v>
      </c>
      <c r="DV167" s="37" t="s">
        <v>158</v>
      </c>
      <c r="DW167" s="38" t="s">
        <v>171</v>
      </c>
      <c r="DX167" s="38"/>
      <c r="DY167" s="38"/>
      <c r="DZ167" s="38"/>
    </row>
    <row r="168" customFormat="false" ht="15" hidden="false" customHeight="true" outlineLevel="0" collapsed="false">
      <c r="E168" s="1" t="n">
        <v>2</v>
      </c>
      <c r="G168" s="61" t="s">
        <v>115</v>
      </c>
      <c r="H168" s="53" t="s">
        <v>172</v>
      </c>
      <c r="I168" s="53"/>
      <c r="J168" s="43" t="s">
        <v>161</v>
      </c>
      <c r="K168" s="45" t="n">
        <f aca="false">SUM(K169:K170)</f>
        <v>0</v>
      </c>
      <c r="L168" s="45" t="n">
        <f aca="false">SUM(L169:L170)</f>
        <v>0</v>
      </c>
      <c r="M168" s="45" t="n">
        <f aca="false">SUM(M169:M170)</f>
        <v>0</v>
      </c>
      <c r="N168" s="45" t="n">
        <f aca="false">SUM(O168:R168)</f>
        <v>0</v>
      </c>
      <c r="O168" s="45" t="n">
        <f aca="false">SUM(S168:U168)</f>
        <v>0</v>
      </c>
      <c r="P168" s="45" t="n">
        <f aca="false">SUM(V168:X168)</f>
        <v>0</v>
      </c>
      <c r="Q168" s="45" t="n">
        <f aca="false">SUM(Y168:AA168)</f>
        <v>0</v>
      </c>
      <c r="R168" s="45" t="n">
        <f aca="false">SUM(AB168:AD168)</f>
        <v>0</v>
      </c>
      <c r="S168" s="45" t="n">
        <f aca="false">SUM(S169:S170)</f>
        <v>0</v>
      </c>
      <c r="T168" s="45" t="n">
        <f aca="false">SUM(T169:T170)</f>
        <v>0</v>
      </c>
      <c r="U168" s="45" t="n">
        <f aca="false">SUM(U169:U170)</f>
        <v>0</v>
      </c>
      <c r="V168" s="45" t="n">
        <f aca="false">SUM(V169:V170)</f>
        <v>0</v>
      </c>
      <c r="W168" s="45" t="n">
        <f aca="false">SUM(W169:W170)</f>
        <v>0</v>
      </c>
      <c r="X168" s="45" t="n">
        <f aca="false">SUM(X169:X170)</f>
        <v>0</v>
      </c>
      <c r="Y168" s="45" t="n">
        <f aca="false">SUM(Y169:Y170)</f>
        <v>0</v>
      </c>
      <c r="Z168" s="45" t="n">
        <f aca="false">SUM(Z169:Z170)</f>
        <v>0</v>
      </c>
      <c r="AA168" s="45" t="n">
        <f aca="false">SUM(AA169:AA170)</f>
        <v>0</v>
      </c>
      <c r="AB168" s="45" t="n">
        <f aca="false">SUM(AB169:AB170)</f>
        <v>0</v>
      </c>
      <c r="AC168" s="45" t="n">
        <f aca="false">SUM(AC169:AC170)</f>
        <v>0</v>
      </c>
      <c r="AD168" s="45" t="n">
        <f aca="false">SUM(AD169:AD170)</f>
        <v>0</v>
      </c>
      <c r="AE168" s="91" t="n">
        <f aca="false">SUM(AF168:AI168)</f>
        <v>0</v>
      </c>
      <c r="AF168" s="91" t="n">
        <f aca="false">SUM(AJ168:AL168)</f>
        <v>0</v>
      </c>
      <c r="AG168" s="91" t="n">
        <f aca="false">SUM(AM168:AO168)</f>
        <v>0</v>
      </c>
      <c r="AH168" s="91" t="n">
        <f aca="false">SUM(AP168:AR168)</f>
        <v>0</v>
      </c>
      <c r="AI168" s="91" t="n">
        <f aca="false">SUM(AS168:AU168)</f>
        <v>0</v>
      </c>
      <c r="AJ168" s="91" t="n">
        <f aca="false">SUM(AJ169:AJ170)</f>
        <v>0</v>
      </c>
      <c r="AK168" s="91" t="n">
        <f aca="false">SUM(AK169:AK170)</f>
        <v>0</v>
      </c>
      <c r="AL168" s="91" t="n">
        <f aca="false">SUM(AL169:AL170)</f>
        <v>0</v>
      </c>
      <c r="AM168" s="91" t="n">
        <f aca="false">SUM(AM169:AM170)</f>
        <v>0</v>
      </c>
      <c r="AN168" s="91" t="n">
        <f aca="false">SUM(AN169:AN170)</f>
        <v>0</v>
      </c>
      <c r="AO168" s="91" t="n">
        <f aca="false">SUM(AO169:AO170)</f>
        <v>0</v>
      </c>
      <c r="AP168" s="91" t="n">
        <f aca="false">SUM(AP169:AP170)</f>
        <v>0</v>
      </c>
      <c r="AQ168" s="91" t="n">
        <f aca="false">SUM(AQ169:AQ170)</f>
        <v>0</v>
      </c>
      <c r="AR168" s="91" t="n">
        <f aca="false">SUM(AR169:AR170)</f>
        <v>0</v>
      </c>
      <c r="AS168" s="91" t="n">
        <f aca="false">SUM(AS169:AS170)</f>
        <v>0</v>
      </c>
      <c r="AT168" s="91" t="n">
        <f aca="false">SUM(AT169:AT170)</f>
        <v>0</v>
      </c>
      <c r="AU168" s="91" t="n">
        <f aca="false">SUM(AU169:AU170)</f>
        <v>0</v>
      </c>
      <c r="AV168" s="45" t="n">
        <f aca="false">SUM(AW168:AZ168)</f>
        <v>0</v>
      </c>
      <c r="AW168" s="45" t="n">
        <f aca="false">SUM(AW169:AW170)</f>
        <v>0</v>
      </c>
      <c r="AX168" s="45" t="n">
        <f aca="false">SUM(AX169:AX170)</f>
        <v>0</v>
      </c>
      <c r="AY168" s="45" t="n">
        <f aca="false">SUM(AY169:AY170)</f>
        <v>0</v>
      </c>
      <c r="AZ168" s="45" t="n">
        <f aca="false">SUM(AZ169:AZ170)</f>
        <v>0</v>
      </c>
      <c r="BA168" s="45" t="n">
        <f aca="false">SUM(BB168:BE168)</f>
        <v>0</v>
      </c>
      <c r="BB168" s="45" t="n">
        <f aca="false">SUM(BF168:BH168)</f>
        <v>0</v>
      </c>
      <c r="BC168" s="45" t="n">
        <f aca="false">SUM(BI168:BK168)</f>
        <v>0</v>
      </c>
      <c r="BD168" s="45" t="n">
        <f aca="false">SUM(BL168:BN168)</f>
        <v>0</v>
      </c>
      <c r="BE168" s="45" t="n">
        <f aca="false">SUM(BO168:BQ168)</f>
        <v>0</v>
      </c>
      <c r="BF168" s="45" t="n">
        <f aca="false">SUM(BF169:BF170)</f>
        <v>0</v>
      </c>
      <c r="BG168" s="45" t="n">
        <f aca="false">SUM(BG169:BG170)</f>
        <v>0</v>
      </c>
      <c r="BH168" s="45" t="n">
        <f aca="false">SUM(BH169:BH170)</f>
        <v>0</v>
      </c>
      <c r="BI168" s="45" t="n">
        <f aca="false">SUM(BI169:BI170)</f>
        <v>0</v>
      </c>
      <c r="BJ168" s="45" t="n">
        <f aca="false">SUM(BJ169:BJ170)</f>
        <v>0</v>
      </c>
      <c r="BK168" s="45" t="n">
        <f aca="false">SUM(BK169:BK170)</f>
        <v>0</v>
      </c>
      <c r="BL168" s="45" t="n">
        <f aca="false">SUM(BL169:BL170)</f>
        <v>0</v>
      </c>
      <c r="BM168" s="45" t="n">
        <f aca="false">SUM(BM169:BM170)</f>
        <v>0</v>
      </c>
      <c r="BN168" s="45" t="n">
        <f aca="false">SUM(BN169:BN170)</f>
        <v>0</v>
      </c>
      <c r="BO168" s="45" t="n">
        <f aca="false">SUM(BO169:BO170)</f>
        <v>0</v>
      </c>
      <c r="BP168" s="45" t="n">
        <f aca="false">SUM(BP169:BP170)</f>
        <v>0</v>
      </c>
      <c r="BQ168" s="45" t="n">
        <f aca="false">SUM(BQ169:BQ170)</f>
        <v>0</v>
      </c>
      <c r="BR168" s="45" t="n">
        <f aca="false">SUM(BS168:BV168)</f>
        <v>0</v>
      </c>
      <c r="BS168" s="45" t="n">
        <f aca="false">SUM(BW168:BY168)</f>
        <v>0</v>
      </c>
      <c r="BT168" s="45" t="n">
        <f aca="false">SUM(BZ168:CB168)</f>
        <v>0</v>
      </c>
      <c r="BU168" s="45" t="n">
        <f aca="false">SUM(CC168:CE168)</f>
        <v>0</v>
      </c>
      <c r="BV168" s="45" t="n">
        <f aca="false">SUM(CF168:CH168)</f>
        <v>0</v>
      </c>
      <c r="BW168" s="45" t="n">
        <f aca="false">SUM(BW169:BW170)</f>
        <v>0</v>
      </c>
      <c r="BX168" s="45" t="n">
        <f aca="false">SUM(BX169:BX170)</f>
        <v>0</v>
      </c>
      <c r="BY168" s="45" t="n">
        <f aca="false">SUM(BY169:BY170)</f>
        <v>0</v>
      </c>
      <c r="BZ168" s="45" t="n">
        <f aca="false">SUM(BZ169:BZ170)</f>
        <v>0</v>
      </c>
      <c r="CA168" s="45" t="n">
        <f aca="false">SUM(CA169:CA170)</f>
        <v>0</v>
      </c>
      <c r="CB168" s="45" t="n">
        <f aca="false">SUM(CB169:CB170)</f>
        <v>0</v>
      </c>
      <c r="CC168" s="45" t="n">
        <f aca="false">SUM(CC169:CC170)</f>
        <v>0</v>
      </c>
      <c r="CD168" s="45" t="n">
        <f aca="false">SUM(CD169:CD170)</f>
        <v>0</v>
      </c>
      <c r="CE168" s="45" t="n">
        <f aca="false">SUM(CE169:CE170)</f>
        <v>0</v>
      </c>
      <c r="CF168" s="45" t="n">
        <f aca="false">SUM(CF169:CF170)</f>
        <v>0</v>
      </c>
      <c r="CG168" s="45" t="n">
        <f aca="false">SUM(CG169:CG170)</f>
        <v>0</v>
      </c>
      <c r="CH168" s="45" t="n">
        <f aca="false">SUM(CH169:CH170)</f>
        <v>0</v>
      </c>
      <c r="CI168" s="45" t="n">
        <f aca="false" t="array" ref="CI168:CI168">BR168</f>
        <v>0</v>
      </c>
      <c r="CJ168" s="45" t="n">
        <f aca="false" t="array" ref="CJ168:CJ168">CI168</f>
        <v>0</v>
      </c>
      <c r="CK168" s="45" t="n">
        <f aca="false" t="array" ref="CK168:CK168">CJ168</f>
        <v>0</v>
      </c>
      <c r="CL168" s="45" t="n">
        <f aca="false" t="array" ref="CL168:CL168">CK168</f>
        <v>0</v>
      </c>
      <c r="CM168" s="91" t="n">
        <f aca="false">SUM(CN168:CQ168)</f>
        <v>0</v>
      </c>
      <c r="CN168" s="91" t="n">
        <f aca="false">SUM(CR168:CT168)</f>
        <v>0</v>
      </c>
      <c r="CO168" s="91" t="n">
        <f aca="false">SUM(CU168:CW168)</f>
        <v>0</v>
      </c>
      <c r="CP168" s="91" t="n">
        <f aca="false">SUM(CX168:CZ168)</f>
        <v>0</v>
      </c>
      <c r="CQ168" s="91" t="n">
        <f aca="false">SUM(DA168:DC168)</f>
        <v>0</v>
      </c>
      <c r="CR168" s="91" t="n">
        <f aca="false">SUM(CR169:CR170)</f>
        <v>0</v>
      </c>
      <c r="CS168" s="91" t="n">
        <f aca="false">SUM(CS169:CS170)</f>
        <v>0</v>
      </c>
      <c r="CT168" s="91" t="n">
        <f aca="false">SUM(CT169:CT170)</f>
        <v>0</v>
      </c>
      <c r="CU168" s="91" t="n">
        <f aca="false">SUM(CU169:CU170)</f>
        <v>0</v>
      </c>
      <c r="CV168" s="91" t="n">
        <f aca="false">SUM(CV169:CV170)</f>
        <v>0</v>
      </c>
      <c r="CW168" s="91" t="n">
        <f aca="false">SUM(CW169:CW170)</f>
        <v>0</v>
      </c>
      <c r="CX168" s="91" t="n">
        <f aca="false">SUM(CX169:CX170)</f>
        <v>0</v>
      </c>
      <c r="CY168" s="91" t="n">
        <f aca="false">SUM(CY169:CY170)</f>
        <v>0</v>
      </c>
      <c r="CZ168" s="91" t="n">
        <f aca="false">SUM(CZ169:CZ170)</f>
        <v>0</v>
      </c>
      <c r="DA168" s="91" t="n">
        <f aca="false">SUM(DA169:DA170)</f>
        <v>0</v>
      </c>
      <c r="DB168" s="91" t="n">
        <f aca="false">SUM(DB169:DB170)</f>
        <v>0</v>
      </c>
      <c r="DC168" s="91" t="n">
        <f aca="false">SUM(DC169:DC170)</f>
        <v>0</v>
      </c>
      <c r="DD168" s="71" t="n">
        <f aca="false">IF(AV168=0,0,CM168/AV168%)</f>
        <v>0</v>
      </c>
      <c r="DE168" s="71" t="n">
        <f aca="false">CM168-BR168</f>
        <v>0</v>
      </c>
      <c r="DF168" s="70" t="n">
        <f aca="false" t="array" ref="DF168:DF168">CM168</f>
        <v>0</v>
      </c>
      <c r="DG168" s="70" t="n">
        <f aca="false" t="array" ref="DG168:DG168">DF168</f>
        <v>0</v>
      </c>
      <c r="DH168" s="70" t="n">
        <f aca="false" t="array" ref="DH168:DH168">DG168</f>
        <v>0</v>
      </c>
      <c r="DI168" s="70" t="n">
        <f aca="false" t="array" ref="DI168:DI168">DH168</f>
        <v>0</v>
      </c>
      <c r="DJ168" s="70"/>
      <c r="DK168" s="70"/>
      <c r="DL168" s="70"/>
      <c r="DM168" s="70"/>
      <c r="DN168" s="70"/>
      <c r="DO168" s="70"/>
      <c r="DP168" s="70"/>
      <c r="DT168" s="37" t="s">
        <v>270</v>
      </c>
      <c r="DU168" s="37" t="s">
        <v>271</v>
      </c>
      <c r="DV168" s="37" t="s">
        <v>158</v>
      </c>
      <c r="DW168" s="38" t="s">
        <v>173</v>
      </c>
      <c r="DX168" s="38"/>
      <c r="DY168" s="38"/>
      <c r="DZ168" s="38"/>
    </row>
    <row r="169" customFormat="false" ht="15" hidden="false" customHeight="true" outlineLevel="0" collapsed="false">
      <c r="D169" s="1" t="s">
        <v>174</v>
      </c>
      <c r="E169" s="1" t="n">
        <v>3</v>
      </c>
      <c r="G169" s="43" t="str">
        <f aca="false">G168&amp;".1"</f>
        <v>8.2.2.1</v>
      </c>
      <c r="H169" s="54" t="s">
        <v>174</v>
      </c>
      <c r="I169" s="54"/>
      <c r="J169" s="43" t="s">
        <v>161</v>
      </c>
      <c r="K169" s="45" t="n">
        <f aca="false">SUMIF($E$177:$E$178,$E169,K$177:K$178)</f>
        <v>0</v>
      </c>
      <c r="L169" s="45" t="n">
        <f aca="false">SUMIF($E$177:$E$178,$E169,L$177:L$178)</f>
        <v>0</v>
      </c>
      <c r="M169" s="45" t="n">
        <f aca="false">SUMIF($E$177:$E$178,$E169,M$177:M$178)</f>
        <v>0</v>
      </c>
      <c r="N169" s="45" t="n">
        <f aca="false">SUM(O169:R169)</f>
        <v>0</v>
      </c>
      <c r="O169" s="45" t="n">
        <f aca="false">SUM(S169:U169)</f>
        <v>0</v>
      </c>
      <c r="P169" s="45" t="n">
        <f aca="false">SUM(V169:X169)</f>
        <v>0</v>
      </c>
      <c r="Q169" s="45" t="n">
        <f aca="false">SUM(Y169:AA169)</f>
        <v>0</v>
      </c>
      <c r="R169" s="45" t="n">
        <f aca="false">SUM(AB169:AD169)</f>
        <v>0</v>
      </c>
      <c r="S169" s="45" t="n">
        <f aca="false">SUMIF($E$177:$E$178,$E169,S$177:S$178)</f>
        <v>0</v>
      </c>
      <c r="T169" s="45" t="n">
        <f aca="false">SUMIF($E$177:$E$178,$E169,T$177:T$178)</f>
        <v>0</v>
      </c>
      <c r="U169" s="45" t="n">
        <f aca="false">SUMIF($E$177:$E$178,$E169,U$177:U$178)</f>
        <v>0</v>
      </c>
      <c r="V169" s="45" t="n">
        <f aca="false">SUMIF($E$177:$E$178,$E169,V$177:V$178)</f>
        <v>0</v>
      </c>
      <c r="W169" s="45" t="n">
        <f aca="false">SUMIF($E$177:$E$178,$E169,W$177:W$178)</f>
        <v>0</v>
      </c>
      <c r="X169" s="45" t="n">
        <f aca="false">SUMIF($E$177:$E$178,$E169,X$177:X$178)</f>
        <v>0</v>
      </c>
      <c r="Y169" s="45" t="n">
        <f aca="false">SUMIF($E$177:$E$178,$E169,Y$177:Y$178)</f>
        <v>0</v>
      </c>
      <c r="Z169" s="45" t="n">
        <f aca="false">SUMIF($E$177:$E$178,$E169,Z$177:Z$178)</f>
        <v>0</v>
      </c>
      <c r="AA169" s="45" t="n">
        <f aca="false">SUMIF($E$177:$E$178,$E169,AA$177:AA$178)</f>
        <v>0</v>
      </c>
      <c r="AB169" s="45" t="n">
        <f aca="false">SUMIF($E$177:$E$178,$E169,AB$177:AB$178)</f>
        <v>0</v>
      </c>
      <c r="AC169" s="45" t="n">
        <f aca="false">SUMIF($E$177:$E$178,$E169,AC$177:AC$178)</f>
        <v>0</v>
      </c>
      <c r="AD169" s="45" t="n">
        <f aca="false">SUMIF($E$177:$E$178,$E169,AD$177:AD$178)</f>
        <v>0</v>
      </c>
      <c r="AE169" s="91" t="n">
        <f aca="false">SUM(AF169:AI169)</f>
        <v>0</v>
      </c>
      <c r="AF169" s="91" t="n">
        <f aca="false">SUM(AJ169:AL169)</f>
        <v>0</v>
      </c>
      <c r="AG169" s="91" t="n">
        <f aca="false">SUM(AM169:AO169)</f>
        <v>0</v>
      </c>
      <c r="AH169" s="91" t="n">
        <f aca="false">SUM(AP169:AR169)</f>
        <v>0</v>
      </c>
      <c r="AI169" s="91" t="n">
        <f aca="false">SUM(AS169:AU169)</f>
        <v>0</v>
      </c>
      <c r="AJ169" s="91" t="n">
        <f aca="false">SUMIF($E$177:$E$178,$E169,AJ$177:AJ$178)</f>
        <v>0</v>
      </c>
      <c r="AK169" s="91" t="n">
        <f aca="false">SUMIF($E$177:$E$178,$E169,AK$177:AK$178)</f>
        <v>0</v>
      </c>
      <c r="AL169" s="91" t="n">
        <f aca="false">SUMIF($E$177:$E$178,$E169,AL$177:AL$178)</f>
        <v>0</v>
      </c>
      <c r="AM169" s="91" t="n">
        <f aca="false">SUMIF($E$177:$E$178,$E169,AM$177:AM$178)</f>
        <v>0</v>
      </c>
      <c r="AN169" s="91" t="n">
        <f aca="false">SUMIF($E$177:$E$178,$E169,AN$177:AN$178)</f>
        <v>0</v>
      </c>
      <c r="AO169" s="91" t="n">
        <f aca="false">SUMIF($E$177:$E$178,$E169,AO$177:AO$178)</f>
        <v>0</v>
      </c>
      <c r="AP169" s="91" t="n">
        <f aca="false">SUMIF($E$177:$E$178,$E169,AP$177:AP$178)</f>
        <v>0</v>
      </c>
      <c r="AQ169" s="91" t="n">
        <f aca="false">SUMIF($E$177:$E$178,$E169,AQ$177:AQ$178)</f>
        <v>0</v>
      </c>
      <c r="AR169" s="91" t="n">
        <f aca="false">SUMIF($E$177:$E$178,$E169,AR$177:AR$178)</f>
        <v>0</v>
      </c>
      <c r="AS169" s="91" t="n">
        <f aca="false">SUMIF($E$177:$E$178,$E169,AS$177:AS$178)</f>
        <v>0</v>
      </c>
      <c r="AT169" s="91" t="n">
        <f aca="false">SUMIF($E$177:$E$178,$E169,AT$177:AT$178)</f>
        <v>0</v>
      </c>
      <c r="AU169" s="91" t="n">
        <f aca="false">SUMIF($E$177:$E$178,$E169,AU$177:AU$178)</f>
        <v>0</v>
      </c>
      <c r="AV169" s="45" t="n">
        <f aca="false">SUM(AW169:AZ169)</f>
        <v>0</v>
      </c>
      <c r="AW169" s="45" t="n">
        <f aca="false">SUMIF($E$177:$E$178,$E169,AW$177:AW$178)</f>
        <v>0</v>
      </c>
      <c r="AX169" s="45" t="n">
        <f aca="false">SUMIF($E$177:$E$178,$E169,AX$177:AX$178)</f>
        <v>0</v>
      </c>
      <c r="AY169" s="45" t="n">
        <f aca="false">SUMIF($E$177:$E$178,$E169,AY$177:AY$178)</f>
        <v>0</v>
      </c>
      <c r="AZ169" s="45" t="n">
        <f aca="false">SUMIF($E$177:$E$178,$E169,AZ$177:AZ$178)</f>
        <v>0</v>
      </c>
      <c r="BA169" s="45" t="n">
        <f aca="false">SUM(BB169:BE169)</f>
        <v>0</v>
      </c>
      <c r="BB169" s="45" t="n">
        <f aca="false">SUM(BF169:BH169)</f>
        <v>0</v>
      </c>
      <c r="BC169" s="45" t="n">
        <f aca="false">SUM(BI169:BK169)</f>
        <v>0</v>
      </c>
      <c r="BD169" s="45" t="n">
        <f aca="false">SUM(BL169:BN169)</f>
        <v>0</v>
      </c>
      <c r="BE169" s="45" t="n">
        <f aca="false">SUM(BO169:BQ169)</f>
        <v>0</v>
      </c>
      <c r="BF169" s="45" t="n">
        <f aca="false">SUMIF($E$177:$E$178,$E169,BF$177:BF$178)</f>
        <v>0</v>
      </c>
      <c r="BG169" s="45" t="n">
        <f aca="false">SUMIF($E$177:$E$178,$E169,BG$177:BG$178)</f>
        <v>0</v>
      </c>
      <c r="BH169" s="45" t="n">
        <f aca="false">SUMIF($E$177:$E$178,$E169,BH$177:BH$178)</f>
        <v>0</v>
      </c>
      <c r="BI169" s="45" t="n">
        <f aca="false">SUMIF($E$177:$E$178,$E169,BI$177:BI$178)</f>
        <v>0</v>
      </c>
      <c r="BJ169" s="45" t="n">
        <f aca="false">SUMIF($E$177:$E$178,$E169,BJ$177:BJ$178)</f>
        <v>0</v>
      </c>
      <c r="BK169" s="45" t="n">
        <f aca="false">SUMIF($E$177:$E$178,$E169,BK$177:BK$178)</f>
        <v>0</v>
      </c>
      <c r="BL169" s="45" t="n">
        <f aca="false">SUMIF($E$177:$E$178,$E169,BL$177:BL$178)</f>
        <v>0</v>
      </c>
      <c r="BM169" s="45" t="n">
        <f aca="false">SUMIF($E$177:$E$178,$E169,BM$177:BM$178)</f>
        <v>0</v>
      </c>
      <c r="BN169" s="45" t="n">
        <f aca="false">SUMIF($E$177:$E$178,$E169,BN$177:BN$178)</f>
        <v>0</v>
      </c>
      <c r="BO169" s="45" t="n">
        <f aca="false">SUMIF($E$177:$E$178,$E169,BO$177:BO$178)</f>
        <v>0</v>
      </c>
      <c r="BP169" s="45" t="n">
        <f aca="false">SUMIF($E$177:$E$178,$E169,BP$177:BP$178)</f>
        <v>0</v>
      </c>
      <c r="BQ169" s="45" t="n">
        <f aca="false">SUMIF($E$177:$E$178,$E169,BQ$177:BQ$178)</f>
        <v>0</v>
      </c>
      <c r="BR169" s="45" t="n">
        <f aca="false">SUM(BS169:BV169)</f>
        <v>0</v>
      </c>
      <c r="BS169" s="45" t="n">
        <f aca="false">SUM(BW169:BY169)</f>
        <v>0</v>
      </c>
      <c r="BT169" s="45" t="n">
        <f aca="false">SUM(BZ169:CB169)</f>
        <v>0</v>
      </c>
      <c r="BU169" s="45" t="n">
        <f aca="false">SUM(CC169:CE169)</f>
        <v>0</v>
      </c>
      <c r="BV169" s="45" t="n">
        <f aca="false">SUM(CF169:CH169)</f>
        <v>0</v>
      </c>
      <c r="BW169" s="45" t="n">
        <f aca="false">SUMIF($E$177:$E$178,$E169,BW$177:BW$178)</f>
        <v>0</v>
      </c>
      <c r="BX169" s="45" t="n">
        <f aca="false">SUMIF($E$177:$E$178,$E169,BX$177:BX$178)</f>
        <v>0</v>
      </c>
      <c r="BY169" s="45" t="n">
        <f aca="false">SUMIF($E$177:$E$178,$E169,BY$177:BY$178)</f>
        <v>0</v>
      </c>
      <c r="BZ169" s="45" t="n">
        <f aca="false">SUMIF($E$177:$E$178,$E169,BZ$177:BZ$178)</f>
        <v>0</v>
      </c>
      <c r="CA169" s="45" t="n">
        <f aca="false">SUMIF($E$177:$E$178,$E169,CA$177:CA$178)</f>
        <v>0</v>
      </c>
      <c r="CB169" s="45" t="n">
        <f aca="false">SUMIF($E$177:$E$178,$E169,CB$177:CB$178)</f>
        <v>0</v>
      </c>
      <c r="CC169" s="45" t="n">
        <f aca="false">SUMIF($E$177:$E$178,$E169,CC$177:CC$178)</f>
        <v>0</v>
      </c>
      <c r="CD169" s="45" t="n">
        <f aca="false">SUMIF($E$177:$E$178,$E169,CD$177:CD$178)</f>
        <v>0</v>
      </c>
      <c r="CE169" s="45" t="n">
        <f aca="false">SUMIF($E$177:$E$178,$E169,CE$177:CE$178)</f>
        <v>0</v>
      </c>
      <c r="CF169" s="45" t="n">
        <f aca="false">SUMIF($E$177:$E$178,$E169,CF$177:CF$178)</f>
        <v>0</v>
      </c>
      <c r="CG169" s="45" t="n">
        <f aca="false">SUMIF($E$177:$E$178,$E169,CG$177:CG$178)</f>
        <v>0</v>
      </c>
      <c r="CH169" s="45" t="n">
        <f aca="false">SUMIF($E$177:$E$178,$E169,CH$177:CH$178)</f>
        <v>0</v>
      </c>
      <c r="CI169" s="45" t="n">
        <f aca="false" t="array" ref="CI169:CI169">BR169</f>
        <v>0</v>
      </c>
      <c r="CJ169" s="45" t="n">
        <f aca="false" t="array" ref="CJ169:CJ169">CI169</f>
        <v>0</v>
      </c>
      <c r="CK169" s="45" t="n">
        <f aca="false" t="array" ref="CK169:CK169">CJ169</f>
        <v>0</v>
      </c>
      <c r="CL169" s="45" t="n">
        <f aca="false" t="array" ref="CL169:CL169">CK169</f>
        <v>0</v>
      </c>
      <c r="CM169" s="91" t="n">
        <f aca="false">SUM(CN169:CQ169)</f>
        <v>0</v>
      </c>
      <c r="CN169" s="91" t="n">
        <f aca="false">SUM(CR169:CT169)</f>
        <v>0</v>
      </c>
      <c r="CO169" s="91" t="n">
        <f aca="false">SUM(CU169:CW169)</f>
        <v>0</v>
      </c>
      <c r="CP169" s="91" t="n">
        <f aca="false">SUM(CX169:CZ169)</f>
        <v>0</v>
      </c>
      <c r="CQ169" s="91" t="n">
        <f aca="false">SUM(DA169:DC169)</f>
        <v>0</v>
      </c>
      <c r="CR169" s="91" t="n">
        <f aca="false">SUMIF($E$177:$E$178,$E169,CR$177:CR$178)</f>
        <v>0</v>
      </c>
      <c r="CS169" s="91" t="n">
        <f aca="false">SUMIF($E$177:$E$178,$E169,CS$177:CS$178)</f>
        <v>0</v>
      </c>
      <c r="CT169" s="91" t="n">
        <f aca="false">SUMIF($E$177:$E$178,$E169,CT$177:CT$178)</f>
        <v>0</v>
      </c>
      <c r="CU169" s="91" t="n">
        <f aca="false">SUMIF($E$177:$E$178,$E169,CU$177:CU$178)</f>
        <v>0</v>
      </c>
      <c r="CV169" s="91" t="n">
        <f aca="false">SUMIF($E$177:$E$178,$E169,CV$177:CV$178)</f>
        <v>0</v>
      </c>
      <c r="CW169" s="91" t="n">
        <f aca="false">SUMIF($E$177:$E$178,$E169,CW$177:CW$178)</f>
        <v>0</v>
      </c>
      <c r="CX169" s="91" t="n">
        <f aca="false">SUMIF($E$177:$E$178,$E169,CX$177:CX$178)</f>
        <v>0</v>
      </c>
      <c r="CY169" s="91" t="n">
        <f aca="false">SUMIF($E$177:$E$178,$E169,CY$177:CY$178)</f>
        <v>0</v>
      </c>
      <c r="CZ169" s="91" t="n">
        <f aca="false">SUMIF($E$177:$E$178,$E169,CZ$177:CZ$178)</f>
        <v>0</v>
      </c>
      <c r="DA169" s="91" t="n">
        <f aca="false">SUMIF($E$177:$E$178,$E169,DA$177:DA$178)</f>
        <v>0</v>
      </c>
      <c r="DB169" s="91" t="n">
        <f aca="false">SUMIF($E$177:$E$178,$E169,DB$177:DB$178)</f>
        <v>0</v>
      </c>
      <c r="DC169" s="91" t="n">
        <f aca="false">SUMIF($E$177:$E$178,$E169,DC$177:DC$178)</f>
        <v>0</v>
      </c>
      <c r="DD169" s="71" t="n">
        <f aca="false">IF(AV169=0,0,CM169/AV169%)</f>
        <v>0</v>
      </c>
      <c r="DE169" s="71" t="n">
        <f aca="false">CM169-BR169</f>
        <v>0</v>
      </c>
      <c r="DF169" s="70" t="n">
        <f aca="false" t="array" ref="DF169:DF169">CM169</f>
        <v>0</v>
      </c>
      <c r="DG169" s="70" t="n">
        <f aca="false" t="array" ref="DG169:DG169">DF169</f>
        <v>0</v>
      </c>
      <c r="DH169" s="70" t="n">
        <f aca="false" t="array" ref="DH169:DH169">DG169</f>
        <v>0</v>
      </c>
      <c r="DI169" s="70" t="n">
        <f aca="false" t="array" ref="DI169:DI169">DH169</f>
        <v>0</v>
      </c>
      <c r="DJ169" s="70"/>
      <c r="DK169" s="70"/>
      <c r="DL169" s="70"/>
      <c r="DM169" s="70"/>
      <c r="DN169" s="70"/>
      <c r="DO169" s="70"/>
      <c r="DP169" s="70"/>
      <c r="DT169" s="37" t="s">
        <v>270</v>
      </c>
      <c r="DU169" s="37" t="s">
        <v>271</v>
      </c>
      <c r="DV169" s="37" t="s">
        <v>158</v>
      </c>
      <c r="DW169" s="38" t="s">
        <v>174</v>
      </c>
      <c r="DX169" s="38"/>
      <c r="DY169" s="38"/>
      <c r="DZ169" s="38"/>
    </row>
    <row r="170" customFormat="false" ht="15" hidden="false" customHeight="true" outlineLevel="0" collapsed="false">
      <c r="E170" s="1" t="n">
        <v>4</v>
      </c>
      <c r="G170" s="43" t="str">
        <f aca="false">G168&amp;".2"</f>
        <v>8.2.2.2</v>
      </c>
      <c r="H170" s="54" t="s">
        <v>175</v>
      </c>
      <c r="I170" s="54"/>
      <c r="J170" s="43" t="s">
        <v>161</v>
      </c>
      <c r="K170" s="45" t="n">
        <f aca="false">SUM(K171:K174)</f>
        <v>0</v>
      </c>
      <c r="L170" s="45" t="n">
        <f aca="false">SUM(L171:L174)</f>
        <v>0</v>
      </c>
      <c r="M170" s="45" t="n">
        <f aca="false">SUM(M171:M174)</f>
        <v>0</v>
      </c>
      <c r="N170" s="45" t="n">
        <f aca="false">SUM(O170:R170)</f>
        <v>0</v>
      </c>
      <c r="O170" s="45" t="n">
        <f aca="false">SUM(S170:U170)</f>
        <v>0</v>
      </c>
      <c r="P170" s="45" t="n">
        <f aca="false">SUM(V170:X170)</f>
        <v>0</v>
      </c>
      <c r="Q170" s="45" t="n">
        <f aca="false">SUM(Y170:AA170)</f>
        <v>0</v>
      </c>
      <c r="R170" s="45" t="n">
        <f aca="false">SUM(AB170:AD170)</f>
        <v>0</v>
      </c>
      <c r="S170" s="45" t="n">
        <f aca="false">SUM(S171:S174)</f>
        <v>0</v>
      </c>
      <c r="T170" s="45" t="n">
        <f aca="false">SUM(T171:T174)</f>
        <v>0</v>
      </c>
      <c r="U170" s="45" t="n">
        <f aca="false">SUM(U171:U174)</f>
        <v>0</v>
      </c>
      <c r="V170" s="45" t="n">
        <f aca="false">SUM(V171:V174)</f>
        <v>0</v>
      </c>
      <c r="W170" s="45" t="n">
        <f aca="false">SUM(W171:W174)</f>
        <v>0</v>
      </c>
      <c r="X170" s="45" t="n">
        <f aca="false">SUM(X171:X174)</f>
        <v>0</v>
      </c>
      <c r="Y170" s="45" t="n">
        <f aca="false">SUM(Y171:Y174)</f>
        <v>0</v>
      </c>
      <c r="Z170" s="45" t="n">
        <f aca="false">SUM(Z171:Z174)</f>
        <v>0</v>
      </c>
      <c r="AA170" s="45" t="n">
        <f aca="false">SUM(AA171:AA174)</f>
        <v>0</v>
      </c>
      <c r="AB170" s="45" t="n">
        <f aca="false">SUM(AB171:AB174)</f>
        <v>0</v>
      </c>
      <c r="AC170" s="45" t="n">
        <f aca="false">SUM(AC171:AC174)</f>
        <v>0</v>
      </c>
      <c r="AD170" s="45" t="n">
        <f aca="false">SUM(AD171:AD174)</f>
        <v>0</v>
      </c>
      <c r="AE170" s="91" t="n">
        <f aca="false">SUM(AF170:AI170)</f>
        <v>0</v>
      </c>
      <c r="AF170" s="91" t="n">
        <f aca="false">SUM(AJ170:AL170)</f>
        <v>0</v>
      </c>
      <c r="AG170" s="91" t="n">
        <f aca="false">SUM(AM170:AO170)</f>
        <v>0</v>
      </c>
      <c r="AH170" s="91" t="n">
        <f aca="false">SUM(AP170:AR170)</f>
        <v>0</v>
      </c>
      <c r="AI170" s="91" t="n">
        <f aca="false">SUM(AS170:AU170)</f>
        <v>0</v>
      </c>
      <c r="AJ170" s="91" t="n">
        <f aca="false">SUM(AJ171:AJ174)</f>
        <v>0</v>
      </c>
      <c r="AK170" s="91" t="n">
        <f aca="false">SUM(AK171:AK174)</f>
        <v>0</v>
      </c>
      <c r="AL170" s="91" t="n">
        <f aca="false">SUM(AL171:AL174)</f>
        <v>0</v>
      </c>
      <c r="AM170" s="91" t="n">
        <f aca="false">SUM(AM171:AM174)</f>
        <v>0</v>
      </c>
      <c r="AN170" s="91" t="n">
        <f aca="false">SUM(AN171:AN174)</f>
        <v>0</v>
      </c>
      <c r="AO170" s="91" t="n">
        <f aca="false">SUM(AO171:AO174)</f>
        <v>0</v>
      </c>
      <c r="AP170" s="91" t="n">
        <f aca="false">SUM(AP171:AP174)</f>
        <v>0</v>
      </c>
      <c r="AQ170" s="91" t="n">
        <f aca="false">SUM(AQ171:AQ174)</f>
        <v>0</v>
      </c>
      <c r="AR170" s="91" t="n">
        <f aca="false">SUM(AR171:AR174)</f>
        <v>0</v>
      </c>
      <c r="AS170" s="91" t="n">
        <f aca="false">SUM(AS171:AS174)</f>
        <v>0</v>
      </c>
      <c r="AT170" s="91" t="n">
        <f aca="false">SUM(AT171:AT174)</f>
        <v>0</v>
      </c>
      <c r="AU170" s="91" t="n">
        <f aca="false">SUM(AU171:AU174)</f>
        <v>0</v>
      </c>
      <c r="AV170" s="45" t="n">
        <f aca="false">SUM(AW170:AZ170)</f>
        <v>0</v>
      </c>
      <c r="AW170" s="45" t="n">
        <f aca="false">SUM(AW171:AW174)</f>
        <v>0</v>
      </c>
      <c r="AX170" s="45" t="n">
        <f aca="false">SUM(AX171:AX174)</f>
        <v>0</v>
      </c>
      <c r="AY170" s="45" t="n">
        <f aca="false">SUM(AY171:AY174)</f>
        <v>0</v>
      </c>
      <c r="AZ170" s="45" t="n">
        <f aca="false">SUM(AZ171:AZ174)</f>
        <v>0</v>
      </c>
      <c r="BA170" s="45" t="n">
        <f aca="false">SUM(BB170:BE170)</f>
        <v>0</v>
      </c>
      <c r="BB170" s="45" t="n">
        <f aca="false">SUM(BF170:BH170)</f>
        <v>0</v>
      </c>
      <c r="BC170" s="45" t="n">
        <f aca="false">SUM(BI170:BK170)</f>
        <v>0</v>
      </c>
      <c r="BD170" s="45" t="n">
        <f aca="false">SUM(BL170:BN170)</f>
        <v>0</v>
      </c>
      <c r="BE170" s="45" t="n">
        <f aca="false">SUM(BO170:BQ170)</f>
        <v>0</v>
      </c>
      <c r="BF170" s="45" t="n">
        <f aca="false">SUM(BF171:BF174)</f>
        <v>0</v>
      </c>
      <c r="BG170" s="45" t="n">
        <f aca="false">SUM(BG171:BG174)</f>
        <v>0</v>
      </c>
      <c r="BH170" s="45" t="n">
        <f aca="false">SUM(BH171:BH174)</f>
        <v>0</v>
      </c>
      <c r="BI170" s="45" t="n">
        <f aca="false">SUM(BI171:BI174)</f>
        <v>0</v>
      </c>
      <c r="BJ170" s="45" t="n">
        <f aca="false">SUM(BJ171:BJ174)</f>
        <v>0</v>
      </c>
      <c r="BK170" s="45" t="n">
        <f aca="false">SUM(BK171:BK174)</f>
        <v>0</v>
      </c>
      <c r="BL170" s="45" t="n">
        <f aca="false">SUM(BL171:BL174)</f>
        <v>0</v>
      </c>
      <c r="BM170" s="45" t="n">
        <f aca="false">SUM(BM171:BM174)</f>
        <v>0</v>
      </c>
      <c r="BN170" s="45" t="n">
        <f aca="false">SUM(BN171:BN174)</f>
        <v>0</v>
      </c>
      <c r="BO170" s="45" t="n">
        <f aca="false">SUM(BO171:BO174)</f>
        <v>0</v>
      </c>
      <c r="BP170" s="45" t="n">
        <f aca="false">SUM(BP171:BP174)</f>
        <v>0</v>
      </c>
      <c r="BQ170" s="45" t="n">
        <f aca="false">SUM(BQ171:BQ174)</f>
        <v>0</v>
      </c>
      <c r="BR170" s="45" t="n">
        <f aca="false">SUM(BS170:BV170)</f>
        <v>0</v>
      </c>
      <c r="BS170" s="45" t="n">
        <f aca="false">SUM(BW170:BY170)</f>
        <v>0</v>
      </c>
      <c r="BT170" s="45" t="n">
        <f aca="false">SUM(BZ170:CB170)</f>
        <v>0</v>
      </c>
      <c r="BU170" s="45" t="n">
        <f aca="false">SUM(CC170:CE170)</f>
        <v>0</v>
      </c>
      <c r="BV170" s="45" t="n">
        <f aca="false">SUM(CF170:CH170)</f>
        <v>0</v>
      </c>
      <c r="BW170" s="45" t="n">
        <f aca="false">SUM(BW171:BW174)</f>
        <v>0</v>
      </c>
      <c r="BX170" s="45" t="n">
        <f aca="false">SUM(BX171:BX174)</f>
        <v>0</v>
      </c>
      <c r="BY170" s="45" t="n">
        <f aca="false">SUM(BY171:BY174)</f>
        <v>0</v>
      </c>
      <c r="BZ170" s="45" t="n">
        <f aca="false">SUM(BZ171:BZ174)</f>
        <v>0</v>
      </c>
      <c r="CA170" s="45" t="n">
        <f aca="false">SUM(CA171:CA174)</f>
        <v>0</v>
      </c>
      <c r="CB170" s="45" t="n">
        <f aca="false">SUM(CB171:CB174)</f>
        <v>0</v>
      </c>
      <c r="CC170" s="45" t="n">
        <f aca="false">SUM(CC171:CC174)</f>
        <v>0</v>
      </c>
      <c r="CD170" s="45" t="n">
        <f aca="false">SUM(CD171:CD174)</f>
        <v>0</v>
      </c>
      <c r="CE170" s="45" t="n">
        <f aca="false">SUM(CE171:CE174)</f>
        <v>0</v>
      </c>
      <c r="CF170" s="45" t="n">
        <f aca="false">SUM(CF171:CF174)</f>
        <v>0</v>
      </c>
      <c r="CG170" s="45" t="n">
        <f aca="false">SUM(CG171:CG174)</f>
        <v>0</v>
      </c>
      <c r="CH170" s="45" t="n">
        <f aca="false">SUM(CH171:CH174)</f>
        <v>0</v>
      </c>
      <c r="CI170" s="45" t="n">
        <f aca="false" t="array" ref="CI170:CI170">BR170</f>
        <v>0</v>
      </c>
      <c r="CJ170" s="45" t="n">
        <f aca="false" t="array" ref="CJ170:CJ170">CI170</f>
        <v>0</v>
      </c>
      <c r="CK170" s="45" t="n">
        <f aca="false" t="array" ref="CK170:CK170">CJ170</f>
        <v>0</v>
      </c>
      <c r="CL170" s="45" t="n">
        <f aca="false" t="array" ref="CL170:CL170">CK170</f>
        <v>0</v>
      </c>
      <c r="CM170" s="91" t="n">
        <f aca="false">SUM(CN170:CQ170)</f>
        <v>0</v>
      </c>
      <c r="CN170" s="91" t="n">
        <f aca="false">SUM(CR170:CT170)</f>
        <v>0</v>
      </c>
      <c r="CO170" s="91" t="n">
        <f aca="false">SUM(CU170:CW170)</f>
        <v>0</v>
      </c>
      <c r="CP170" s="91" t="n">
        <f aca="false">SUM(CX170:CZ170)</f>
        <v>0</v>
      </c>
      <c r="CQ170" s="91" t="n">
        <f aca="false">SUM(DA170:DC170)</f>
        <v>0</v>
      </c>
      <c r="CR170" s="91" t="n">
        <f aca="false">SUM(CR171:CR174)</f>
        <v>0</v>
      </c>
      <c r="CS170" s="91" t="n">
        <f aca="false">SUM(CS171:CS174)</f>
        <v>0</v>
      </c>
      <c r="CT170" s="91" t="n">
        <f aca="false">SUM(CT171:CT174)</f>
        <v>0</v>
      </c>
      <c r="CU170" s="91" t="n">
        <f aca="false">SUM(CU171:CU174)</f>
        <v>0</v>
      </c>
      <c r="CV170" s="91" t="n">
        <f aca="false">SUM(CV171:CV174)</f>
        <v>0</v>
      </c>
      <c r="CW170" s="91" t="n">
        <f aca="false">SUM(CW171:CW174)</f>
        <v>0</v>
      </c>
      <c r="CX170" s="91" t="n">
        <f aca="false">SUM(CX171:CX174)</f>
        <v>0</v>
      </c>
      <c r="CY170" s="91" t="n">
        <f aca="false">SUM(CY171:CY174)</f>
        <v>0</v>
      </c>
      <c r="CZ170" s="91" t="n">
        <f aca="false">SUM(CZ171:CZ174)</f>
        <v>0</v>
      </c>
      <c r="DA170" s="91" t="n">
        <f aca="false">SUM(DA171:DA174)</f>
        <v>0</v>
      </c>
      <c r="DB170" s="91" t="n">
        <f aca="false">SUM(DB171:DB174)</f>
        <v>0</v>
      </c>
      <c r="DC170" s="91" t="n">
        <f aca="false">SUM(DC171:DC174)</f>
        <v>0</v>
      </c>
      <c r="DD170" s="71" t="n">
        <f aca="false">IF(AV170=0,0,CM170/AV170%)</f>
        <v>0</v>
      </c>
      <c r="DE170" s="71" t="n">
        <f aca="false">CM170-BR170</f>
        <v>0</v>
      </c>
      <c r="DF170" s="70" t="n">
        <f aca="false" t="array" ref="DF170:DF170">CM170</f>
        <v>0</v>
      </c>
      <c r="DG170" s="70" t="n">
        <f aca="false" t="array" ref="DG170:DG170">DF170</f>
        <v>0</v>
      </c>
      <c r="DH170" s="70" t="n">
        <f aca="false" t="array" ref="DH170:DH170">DG170</f>
        <v>0</v>
      </c>
      <c r="DI170" s="70" t="n">
        <f aca="false" t="array" ref="DI170:DI170">DH170</f>
        <v>0</v>
      </c>
      <c r="DJ170" s="70"/>
      <c r="DK170" s="70"/>
      <c r="DL170" s="70"/>
      <c r="DM170" s="70"/>
      <c r="DN170" s="70"/>
      <c r="DO170" s="70"/>
      <c r="DP170" s="70"/>
      <c r="DT170" s="37" t="s">
        <v>270</v>
      </c>
      <c r="DU170" s="37" t="s">
        <v>271</v>
      </c>
      <c r="DV170" s="37" t="s">
        <v>158</v>
      </c>
      <c r="DW170" s="38" t="s">
        <v>176</v>
      </c>
      <c r="DX170" s="38"/>
      <c r="DY170" s="38"/>
      <c r="DZ170" s="38"/>
    </row>
    <row r="171" customFormat="false" ht="15" hidden="false" customHeight="true" outlineLevel="0" collapsed="false">
      <c r="D171" s="1" t="s">
        <v>178</v>
      </c>
      <c r="E171" s="1" t="n">
        <v>5</v>
      </c>
      <c r="G171" s="43" t="str">
        <f aca="false">G170&amp;".1"</f>
        <v>8.2.2.2.1</v>
      </c>
      <c r="H171" s="55" t="s">
        <v>177</v>
      </c>
      <c r="I171" s="55"/>
      <c r="J171" s="43" t="s">
        <v>161</v>
      </c>
      <c r="K171" s="45" t="n">
        <f aca="false">SUMIF($E$177:$E$178,$E171,K$177:K$178)</f>
        <v>0</v>
      </c>
      <c r="L171" s="45" t="n">
        <f aca="false">SUMIF($E$177:$E$178,$E171,L$177:L$178)</f>
        <v>0</v>
      </c>
      <c r="M171" s="45" t="n">
        <f aca="false">SUMIF($E$177:$E$178,$E171,M$177:M$178)</f>
        <v>0</v>
      </c>
      <c r="N171" s="45" t="n">
        <f aca="false">SUM(O171:R171)</f>
        <v>0</v>
      </c>
      <c r="O171" s="45" t="n">
        <f aca="false">SUM(S171:U171)</f>
        <v>0</v>
      </c>
      <c r="P171" s="45" t="n">
        <f aca="false">SUM(V171:X171)</f>
        <v>0</v>
      </c>
      <c r="Q171" s="45" t="n">
        <f aca="false">SUM(Y171:AA171)</f>
        <v>0</v>
      </c>
      <c r="R171" s="45" t="n">
        <f aca="false">SUM(AB171:AD171)</f>
        <v>0</v>
      </c>
      <c r="S171" s="45" t="n">
        <f aca="false">SUMIF($E$177:$E$178,$E171,S$177:S$178)</f>
        <v>0</v>
      </c>
      <c r="T171" s="45" t="n">
        <f aca="false">SUMIF($E$177:$E$178,$E171,T$177:T$178)</f>
        <v>0</v>
      </c>
      <c r="U171" s="45" t="n">
        <f aca="false">SUMIF($E$177:$E$178,$E171,U$177:U$178)</f>
        <v>0</v>
      </c>
      <c r="V171" s="45" t="n">
        <f aca="false">SUMIF($E$177:$E$178,$E171,V$177:V$178)</f>
        <v>0</v>
      </c>
      <c r="W171" s="45" t="n">
        <f aca="false">SUMIF($E$177:$E$178,$E171,W$177:W$178)</f>
        <v>0</v>
      </c>
      <c r="X171" s="45" t="n">
        <f aca="false">SUMIF($E$177:$E$178,$E171,X$177:X$178)</f>
        <v>0</v>
      </c>
      <c r="Y171" s="45" t="n">
        <f aca="false">SUMIF($E$177:$E$178,$E171,Y$177:Y$178)</f>
        <v>0</v>
      </c>
      <c r="Z171" s="45" t="n">
        <f aca="false">SUMIF($E$177:$E$178,$E171,Z$177:Z$178)</f>
        <v>0</v>
      </c>
      <c r="AA171" s="45" t="n">
        <f aca="false">SUMIF($E$177:$E$178,$E171,AA$177:AA$178)</f>
        <v>0</v>
      </c>
      <c r="AB171" s="45" t="n">
        <f aca="false">SUMIF($E$177:$E$178,$E171,AB$177:AB$178)</f>
        <v>0</v>
      </c>
      <c r="AC171" s="45" t="n">
        <f aca="false">SUMIF($E$177:$E$178,$E171,AC$177:AC$178)</f>
        <v>0</v>
      </c>
      <c r="AD171" s="45" t="n">
        <f aca="false">SUMIF($E$177:$E$178,$E171,AD$177:AD$178)</f>
        <v>0</v>
      </c>
      <c r="AE171" s="91" t="n">
        <f aca="false">SUM(AF171:AI171)</f>
        <v>0</v>
      </c>
      <c r="AF171" s="91" t="n">
        <f aca="false">SUM(AJ171:AL171)</f>
        <v>0</v>
      </c>
      <c r="AG171" s="91" t="n">
        <f aca="false">SUM(AM171:AO171)</f>
        <v>0</v>
      </c>
      <c r="AH171" s="91" t="n">
        <f aca="false">SUM(AP171:AR171)</f>
        <v>0</v>
      </c>
      <c r="AI171" s="91" t="n">
        <f aca="false">SUM(AS171:AU171)</f>
        <v>0</v>
      </c>
      <c r="AJ171" s="91" t="n">
        <f aca="false">SUMIF($E$177:$E$178,$E171,AJ$177:AJ$178)</f>
        <v>0</v>
      </c>
      <c r="AK171" s="91" t="n">
        <f aca="false">SUMIF($E$177:$E$178,$E171,AK$177:AK$178)</f>
        <v>0</v>
      </c>
      <c r="AL171" s="91" t="n">
        <f aca="false">SUMIF($E$177:$E$178,$E171,AL$177:AL$178)</f>
        <v>0</v>
      </c>
      <c r="AM171" s="91" t="n">
        <f aca="false">SUMIF($E$177:$E$178,$E171,AM$177:AM$178)</f>
        <v>0</v>
      </c>
      <c r="AN171" s="91" t="n">
        <f aca="false">SUMIF($E$177:$E$178,$E171,AN$177:AN$178)</f>
        <v>0</v>
      </c>
      <c r="AO171" s="91" t="n">
        <f aca="false">SUMIF($E$177:$E$178,$E171,AO$177:AO$178)</f>
        <v>0</v>
      </c>
      <c r="AP171" s="91" t="n">
        <f aca="false">SUMIF($E$177:$E$178,$E171,AP$177:AP$178)</f>
        <v>0</v>
      </c>
      <c r="AQ171" s="91" t="n">
        <f aca="false">SUMIF($E$177:$E$178,$E171,AQ$177:AQ$178)</f>
        <v>0</v>
      </c>
      <c r="AR171" s="91" t="n">
        <f aca="false">SUMIF($E$177:$E$178,$E171,AR$177:AR$178)</f>
        <v>0</v>
      </c>
      <c r="AS171" s="91" t="n">
        <f aca="false">SUMIF($E$177:$E$178,$E171,AS$177:AS$178)</f>
        <v>0</v>
      </c>
      <c r="AT171" s="91" t="n">
        <f aca="false">SUMIF($E$177:$E$178,$E171,AT$177:AT$178)</f>
        <v>0</v>
      </c>
      <c r="AU171" s="91" t="n">
        <f aca="false">SUMIF($E$177:$E$178,$E171,AU$177:AU$178)</f>
        <v>0</v>
      </c>
      <c r="AV171" s="45" t="n">
        <f aca="false">SUM(AW171:AZ171)</f>
        <v>0</v>
      </c>
      <c r="AW171" s="45" t="n">
        <f aca="false">SUMIF($E$177:$E$178,$E171,AW$177:AW$178)</f>
        <v>0</v>
      </c>
      <c r="AX171" s="45" t="n">
        <f aca="false">SUMIF($E$177:$E$178,$E171,AX$177:AX$178)</f>
        <v>0</v>
      </c>
      <c r="AY171" s="45" t="n">
        <f aca="false">SUMIF($E$177:$E$178,$E171,AY$177:AY$178)</f>
        <v>0</v>
      </c>
      <c r="AZ171" s="45" t="n">
        <f aca="false">SUMIF($E$177:$E$178,$E171,AZ$177:AZ$178)</f>
        <v>0</v>
      </c>
      <c r="BA171" s="45" t="n">
        <f aca="false">SUM(BB171:BE171)</f>
        <v>0</v>
      </c>
      <c r="BB171" s="45" t="n">
        <f aca="false">SUM(BF171:BH171)</f>
        <v>0</v>
      </c>
      <c r="BC171" s="45" t="n">
        <f aca="false">SUM(BI171:BK171)</f>
        <v>0</v>
      </c>
      <c r="BD171" s="45" t="n">
        <f aca="false">SUM(BL171:BN171)</f>
        <v>0</v>
      </c>
      <c r="BE171" s="45" t="n">
        <f aca="false">SUM(BO171:BQ171)</f>
        <v>0</v>
      </c>
      <c r="BF171" s="45" t="n">
        <f aca="false">SUMIF($E$177:$E$178,$E171,BF$177:BF$178)</f>
        <v>0</v>
      </c>
      <c r="BG171" s="45" t="n">
        <f aca="false">SUMIF($E$177:$E$178,$E171,BG$177:BG$178)</f>
        <v>0</v>
      </c>
      <c r="BH171" s="45" t="n">
        <f aca="false">SUMIF($E$177:$E$178,$E171,BH$177:BH$178)</f>
        <v>0</v>
      </c>
      <c r="BI171" s="45" t="n">
        <f aca="false">SUMIF($E$177:$E$178,$E171,BI$177:BI$178)</f>
        <v>0</v>
      </c>
      <c r="BJ171" s="45" t="n">
        <f aca="false">SUMIF($E$177:$E$178,$E171,BJ$177:BJ$178)</f>
        <v>0</v>
      </c>
      <c r="BK171" s="45" t="n">
        <f aca="false">SUMIF($E$177:$E$178,$E171,BK$177:BK$178)</f>
        <v>0</v>
      </c>
      <c r="BL171" s="45" t="n">
        <f aca="false">SUMIF($E$177:$E$178,$E171,BL$177:BL$178)</f>
        <v>0</v>
      </c>
      <c r="BM171" s="45" t="n">
        <f aca="false">SUMIF($E$177:$E$178,$E171,BM$177:BM$178)</f>
        <v>0</v>
      </c>
      <c r="BN171" s="45" t="n">
        <f aca="false">SUMIF($E$177:$E$178,$E171,BN$177:BN$178)</f>
        <v>0</v>
      </c>
      <c r="BO171" s="45" t="n">
        <f aca="false">SUMIF($E$177:$E$178,$E171,BO$177:BO$178)</f>
        <v>0</v>
      </c>
      <c r="BP171" s="45" t="n">
        <f aca="false">SUMIF($E$177:$E$178,$E171,BP$177:BP$178)</f>
        <v>0</v>
      </c>
      <c r="BQ171" s="45" t="n">
        <f aca="false">SUMIF($E$177:$E$178,$E171,BQ$177:BQ$178)</f>
        <v>0</v>
      </c>
      <c r="BR171" s="45" t="n">
        <f aca="false">SUM(BS171:BV171)</f>
        <v>0</v>
      </c>
      <c r="BS171" s="45" t="n">
        <f aca="false">SUM(BW171:BY171)</f>
        <v>0</v>
      </c>
      <c r="BT171" s="45" t="n">
        <f aca="false">SUM(BZ171:CB171)</f>
        <v>0</v>
      </c>
      <c r="BU171" s="45" t="n">
        <f aca="false">SUM(CC171:CE171)</f>
        <v>0</v>
      </c>
      <c r="BV171" s="45" t="n">
        <f aca="false">SUM(CF171:CH171)</f>
        <v>0</v>
      </c>
      <c r="BW171" s="45" t="n">
        <f aca="false">SUMIF($E$177:$E$178,$E171,BW$177:BW$178)</f>
        <v>0</v>
      </c>
      <c r="BX171" s="45" t="n">
        <f aca="false">SUMIF($E$177:$E$178,$E171,BX$177:BX$178)</f>
        <v>0</v>
      </c>
      <c r="BY171" s="45" t="n">
        <f aca="false">SUMIF($E$177:$E$178,$E171,BY$177:BY$178)</f>
        <v>0</v>
      </c>
      <c r="BZ171" s="45" t="n">
        <f aca="false">SUMIF($E$177:$E$178,$E171,BZ$177:BZ$178)</f>
        <v>0</v>
      </c>
      <c r="CA171" s="45" t="n">
        <f aca="false">SUMIF($E$177:$E$178,$E171,CA$177:CA$178)</f>
        <v>0</v>
      </c>
      <c r="CB171" s="45" t="n">
        <f aca="false">SUMIF($E$177:$E$178,$E171,CB$177:CB$178)</f>
        <v>0</v>
      </c>
      <c r="CC171" s="45" t="n">
        <f aca="false">SUMIF($E$177:$E$178,$E171,CC$177:CC$178)</f>
        <v>0</v>
      </c>
      <c r="CD171" s="45" t="n">
        <f aca="false">SUMIF($E$177:$E$178,$E171,CD$177:CD$178)</f>
        <v>0</v>
      </c>
      <c r="CE171" s="45" t="n">
        <f aca="false">SUMIF($E$177:$E$178,$E171,CE$177:CE$178)</f>
        <v>0</v>
      </c>
      <c r="CF171" s="45" t="n">
        <f aca="false">SUMIF($E$177:$E$178,$E171,CF$177:CF$178)</f>
        <v>0</v>
      </c>
      <c r="CG171" s="45" t="n">
        <f aca="false">SUMIF($E$177:$E$178,$E171,CG$177:CG$178)</f>
        <v>0</v>
      </c>
      <c r="CH171" s="45" t="n">
        <f aca="false">SUMIF($E$177:$E$178,$E171,CH$177:CH$178)</f>
        <v>0</v>
      </c>
      <c r="CI171" s="45" t="n">
        <f aca="false" t="array" ref="CI171:CI171">BR171</f>
        <v>0</v>
      </c>
      <c r="CJ171" s="45" t="n">
        <f aca="false" t="array" ref="CJ171:CJ171">CI171</f>
        <v>0</v>
      </c>
      <c r="CK171" s="45" t="n">
        <f aca="false" t="array" ref="CK171:CK171">CJ171</f>
        <v>0</v>
      </c>
      <c r="CL171" s="45" t="n">
        <f aca="false" t="array" ref="CL171:CL171">CK171</f>
        <v>0</v>
      </c>
      <c r="CM171" s="91" t="n">
        <f aca="false">SUM(CN171:CQ171)</f>
        <v>0</v>
      </c>
      <c r="CN171" s="91" t="n">
        <f aca="false">SUM(CR171:CT171)</f>
        <v>0</v>
      </c>
      <c r="CO171" s="91" t="n">
        <f aca="false">SUM(CU171:CW171)</f>
        <v>0</v>
      </c>
      <c r="CP171" s="91" t="n">
        <f aca="false">SUM(CX171:CZ171)</f>
        <v>0</v>
      </c>
      <c r="CQ171" s="91" t="n">
        <f aca="false">SUM(DA171:DC171)</f>
        <v>0</v>
      </c>
      <c r="CR171" s="91" t="n">
        <f aca="false">SUMIF($E$177:$E$178,$E171,CR$177:CR$178)</f>
        <v>0</v>
      </c>
      <c r="CS171" s="91" t="n">
        <f aca="false">SUMIF($E$177:$E$178,$E171,CS$177:CS$178)</f>
        <v>0</v>
      </c>
      <c r="CT171" s="91" t="n">
        <f aca="false">SUMIF($E$177:$E$178,$E171,CT$177:CT$178)</f>
        <v>0</v>
      </c>
      <c r="CU171" s="91" t="n">
        <f aca="false">SUMIF($E$177:$E$178,$E171,CU$177:CU$178)</f>
        <v>0</v>
      </c>
      <c r="CV171" s="91" t="n">
        <f aca="false">SUMIF($E$177:$E$178,$E171,CV$177:CV$178)</f>
        <v>0</v>
      </c>
      <c r="CW171" s="91" t="n">
        <f aca="false">SUMIF($E$177:$E$178,$E171,CW$177:CW$178)</f>
        <v>0</v>
      </c>
      <c r="CX171" s="91" t="n">
        <f aca="false">SUMIF($E$177:$E$178,$E171,CX$177:CX$178)</f>
        <v>0</v>
      </c>
      <c r="CY171" s="91" t="n">
        <f aca="false">SUMIF($E$177:$E$178,$E171,CY$177:CY$178)</f>
        <v>0</v>
      </c>
      <c r="CZ171" s="91" t="n">
        <f aca="false">SUMIF($E$177:$E$178,$E171,CZ$177:CZ$178)</f>
        <v>0</v>
      </c>
      <c r="DA171" s="91" t="n">
        <f aca="false">SUMIF($E$177:$E$178,$E171,DA$177:DA$178)</f>
        <v>0</v>
      </c>
      <c r="DB171" s="91" t="n">
        <f aca="false">SUMIF($E$177:$E$178,$E171,DB$177:DB$178)</f>
        <v>0</v>
      </c>
      <c r="DC171" s="91" t="n">
        <f aca="false">SUMIF($E$177:$E$178,$E171,DC$177:DC$178)</f>
        <v>0</v>
      </c>
      <c r="DD171" s="71" t="n">
        <f aca="false">IF(AV171=0,0,CM171/AV171%)</f>
        <v>0</v>
      </c>
      <c r="DE171" s="71" t="n">
        <f aca="false">CM171-BR171</f>
        <v>0</v>
      </c>
      <c r="DF171" s="70" t="n">
        <f aca="false" t="array" ref="DF171:DF171">CM171</f>
        <v>0</v>
      </c>
      <c r="DG171" s="70" t="n">
        <f aca="false" t="array" ref="DG171:DG171">DF171</f>
        <v>0</v>
      </c>
      <c r="DH171" s="70" t="n">
        <f aca="false" t="array" ref="DH171:DH171">DG171</f>
        <v>0</v>
      </c>
      <c r="DI171" s="70" t="n">
        <f aca="false" t="array" ref="DI171:DI171">DH171</f>
        <v>0</v>
      </c>
      <c r="DJ171" s="70"/>
      <c r="DK171" s="70"/>
      <c r="DL171" s="70"/>
      <c r="DM171" s="70"/>
      <c r="DN171" s="70"/>
      <c r="DO171" s="70"/>
      <c r="DP171" s="70"/>
      <c r="DT171" s="37" t="s">
        <v>270</v>
      </c>
      <c r="DU171" s="37" t="s">
        <v>271</v>
      </c>
      <c r="DV171" s="37" t="s">
        <v>158</v>
      </c>
      <c r="DW171" s="38" t="s">
        <v>178</v>
      </c>
      <c r="DX171" s="38"/>
      <c r="DY171" s="38"/>
      <c r="DZ171" s="38"/>
    </row>
    <row r="172" customFormat="false" ht="15" hidden="false" customHeight="true" outlineLevel="0" collapsed="false">
      <c r="D172" s="1" t="s">
        <v>180</v>
      </c>
      <c r="E172" s="1" t="n">
        <v>6</v>
      </c>
      <c r="G172" s="43" t="str">
        <f aca="false">G170&amp;".2"</f>
        <v>8.2.2.2.2</v>
      </c>
      <c r="H172" s="55" t="s">
        <v>179</v>
      </c>
      <c r="I172" s="55"/>
      <c r="J172" s="43" t="s">
        <v>161</v>
      </c>
      <c r="K172" s="45" t="n">
        <f aca="false">SUMIF($E$177:$E$178,$E172,K$177:K$178)</f>
        <v>0</v>
      </c>
      <c r="L172" s="45" t="n">
        <f aca="false">SUMIF($E$177:$E$178,$E172,L$177:L$178)</f>
        <v>0</v>
      </c>
      <c r="M172" s="45" t="n">
        <f aca="false">SUMIF($E$177:$E$178,$E172,M$177:M$178)</f>
        <v>0</v>
      </c>
      <c r="N172" s="45" t="n">
        <f aca="false">SUM(O172:R172)</f>
        <v>0</v>
      </c>
      <c r="O172" s="45" t="n">
        <f aca="false">SUM(S172:U172)</f>
        <v>0</v>
      </c>
      <c r="P172" s="45" t="n">
        <f aca="false">SUM(V172:X172)</f>
        <v>0</v>
      </c>
      <c r="Q172" s="45" t="n">
        <f aca="false">SUM(Y172:AA172)</f>
        <v>0</v>
      </c>
      <c r="R172" s="45" t="n">
        <f aca="false">SUM(AB172:AD172)</f>
        <v>0</v>
      </c>
      <c r="S172" s="45" t="n">
        <f aca="false">SUMIF($E$177:$E$178,$E172,S$177:S$178)</f>
        <v>0</v>
      </c>
      <c r="T172" s="45" t="n">
        <f aca="false">SUMIF($E$177:$E$178,$E172,T$177:T$178)</f>
        <v>0</v>
      </c>
      <c r="U172" s="45" t="n">
        <f aca="false">SUMIF($E$177:$E$178,$E172,U$177:U$178)</f>
        <v>0</v>
      </c>
      <c r="V172" s="45" t="n">
        <f aca="false">SUMIF($E$177:$E$178,$E172,V$177:V$178)</f>
        <v>0</v>
      </c>
      <c r="W172" s="45" t="n">
        <f aca="false">SUMIF($E$177:$E$178,$E172,W$177:W$178)</f>
        <v>0</v>
      </c>
      <c r="X172" s="45" t="n">
        <f aca="false">SUMIF($E$177:$E$178,$E172,X$177:X$178)</f>
        <v>0</v>
      </c>
      <c r="Y172" s="45" t="n">
        <f aca="false">SUMIF($E$177:$E$178,$E172,Y$177:Y$178)</f>
        <v>0</v>
      </c>
      <c r="Z172" s="45" t="n">
        <f aca="false">SUMIF($E$177:$E$178,$E172,Z$177:Z$178)</f>
        <v>0</v>
      </c>
      <c r="AA172" s="45" t="n">
        <f aca="false">SUMIF($E$177:$E$178,$E172,AA$177:AA$178)</f>
        <v>0</v>
      </c>
      <c r="AB172" s="45" t="n">
        <f aca="false">SUMIF($E$177:$E$178,$E172,AB$177:AB$178)</f>
        <v>0</v>
      </c>
      <c r="AC172" s="45" t="n">
        <f aca="false">SUMIF($E$177:$E$178,$E172,AC$177:AC$178)</f>
        <v>0</v>
      </c>
      <c r="AD172" s="45" t="n">
        <f aca="false">SUMIF($E$177:$E$178,$E172,AD$177:AD$178)</f>
        <v>0</v>
      </c>
      <c r="AE172" s="91" t="n">
        <f aca="false">SUM(AF172:AI172)</f>
        <v>0</v>
      </c>
      <c r="AF172" s="91" t="n">
        <f aca="false">SUM(AJ172:AL172)</f>
        <v>0</v>
      </c>
      <c r="AG172" s="91" t="n">
        <f aca="false">SUM(AM172:AO172)</f>
        <v>0</v>
      </c>
      <c r="AH172" s="91" t="n">
        <f aca="false">SUM(AP172:AR172)</f>
        <v>0</v>
      </c>
      <c r="AI172" s="91" t="n">
        <f aca="false">SUM(AS172:AU172)</f>
        <v>0</v>
      </c>
      <c r="AJ172" s="91" t="n">
        <f aca="false">SUMIF($E$177:$E$178,$E172,AJ$177:AJ$178)</f>
        <v>0</v>
      </c>
      <c r="AK172" s="91" t="n">
        <f aca="false">SUMIF($E$177:$E$178,$E172,AK$177:AK$178)</f>
        <v>0</v>
      </c>
      <c r="AL172" s="91" t="n">
        <f aca="false">SUMIF($E$177:$E$178,$E172,AL$177:AL$178)</f>
        <v>0</v>
      </c>
      <c r="AM172" s="91" t="n">
        <f aca="false">SUMIF($E$177:$E$178,$E172,AM$177:AM$178)</f>
        <v>0</v>
      </c>
      <c r="AN172" s="91" t="n">
        <f aca="false">SUMIF($E$177:$E$178,$E172,AN$177:AN$178)</f>
        <v>0</v>
      </c>
      <c r="AO172" s="91" t="n">
        <f aca="false">SUMIF($E$177:$E$178,$E172,AO$177:AO$178)</f>
        <v>0</v>
      </c>
      <c r="AP172" s="91" t="n">
        <f aca="false">SUMIF($E$177:$E$178,$E172,AP$177:AP$178)</f>
        <v>0</v>
      </c>
      <c r="AQ172" s="91" t="n">
        <f aca="false">SUMIF($E$177:$E$178,$E172,AQ$177:AQ$178)</f>
        <v>0</v>
      </c>
      <c r="AR172" s="91" t="n">
        <f aca="false">SUMIF($E$177:$E$178,$E172,AR$177:AR$178)</f>
        <v>0</v>
      </c>
      <c r="AS172" s="91" t="n">
        <f aca="false">SUMIF($E$177:$E$178,$E172,AS$177:AS$178)</f>
        <v>0</v>
      </c>
      <c r="AT172" s="91" t="n">
        <f aca="false">SUMIF($E$177:$E$178,$E172,AT$177:AT$178)</f>
        <v>0</v>
      </c>
      <c r="AU172" s="91" t="n">
        <f aca="false">SUMIF($E$177:$E$178,$E172,AU$177:AU$178)</f>
        <v>0</v>
      </c>
      <c r="AV172" s="45" t="n">
        <f aca="false">SUM(AW172:AZ172)</f>
        <v>0</v>
      </c>
      <c r="AW172" s="45" t="n">
        <f aca="false">SUMIF($E$177:$E$178,$E172,AW$177:AW$178)</f>
        <v>0</v>
      </c>
      <c r="AX172" s="45" t="n">
        <f aca="false">SUMIF($E$177:$E$178,$E172,AX$177:AX$178)</f>
        <v>0</v>
      </c>
      <c r="AY172" s="45" t="n">
        <f aca="false">SUMIF($E$177:$E$178,$E172,AY$177:AY$178)</f>
        <v>0</v>
      </c>
      <c r="AZ172" s="45" t="n">
        <f aca="false">SUMIF($E$177:$E$178,$E172,AZ$177:AZ$178)</f>
        <v>0</v>
      </c>
      <c r="BA172" s="45" t="n">
        <f aca="false">SUM(BB172:BE172)</f>
        <v>0</v>
      </c>
      <c r="BB172" s="45" t="n">
        <f aca="false">SUM(BF172:BH172)</f>
        <v>0</v>
      </c>
      <c r="BC172" s="45" t="n">
        <f aca="false">SUM(BI172:BK172)</f>
        <v>0</v>
      </c>
      <c r="BD172" s="45" t="n">
        <f aca="false">SUM(BL172:BN172)</f>
        <v>0</v>
      </c>
      <c r="BE172" s="45" t="n">
        <f aca="false">SUM(BO172:BQ172)</f>
        <v>0</v>
      </c>
      <c r="BF172" s="45" t="n">
        <f aca="false">SUMIF($E$177:$E$178,$E172,BF$177:BF$178)</f>
        <v>0</v>
      </c>
      <c r="BG172" s="45" t="n">
        <f aca="false">SUMIF($E$177:$E$178,$E172,BG$177:BG$178)</f>
        <v>0</v>
      </c>
      <c r="BH172" s="45" t="n">
        <f aca="false">SUMIF($E$177:$E$178,$E172,BH$177:BH$178)</f>
        <v>0</v>
      </c>
      <c r="BI172" s="45" t="n">
        <f aca="false">SUMIF($E$177:$E$178,$E172,BI$177:BI$178)</f>
        <v>0</v>
      </c>
      <c r="BJ172" s="45" t="n">
        <f aca="false">SUMIF($E$177:$E$178,$E172,BJ$177:BJ$178)</f>
        <v>0</v>
      </c>
      <c r="BK172" s="45" t="n">
        <f aca="false">SUMIF($E$177:$E$178,$E172,BK$177:BK$178)</f>
        <v>0</v>
      </c>
      <c r="BL172" s="45" t="n">
        <f aca="false">SUMIF($E$177:$E$178,$E172,BL$177:BL$178)</f>
        <v>0</v>
      </c>
      <c r="BM172" s="45" t="n">
        <f aca="false">SUMIF($E$177:$E$178,$E172,BM$177:BM$178)</f>
        <v>0</v>
      </c>
      <c r="BN172" s="45" t="n">
        <f aca="false">SUMIF($E$177:$E$178,$E172,BN$177:BN$178)</f>
        <v>0</v>
      </c>
      <c r="BO172" s="45" t="n">
        <f aca="false">SUMIF($E$177:$E$178,$E172,BO$177:BO$178)</f>
        <v>0</v>
      </c>
      <c r="BP172" s="45" t="n">
        <f aca="false">SUMIF($E$177:$E$178,$E172,BP$177:BP$178)</f>
        <v>0</v>
      </c>
      <c r="BQ172" s="45" t="n">
        <f aca="false">SUMIF($E$177:$E$178,$E172,BQ$177:BQ$178)</f>
        <v>0</v>
      </c>
      <c r="BR172" s="45" t="n">
        <f aca="false">SUM(BS172:BV172)</f>
        <v>0</v>
      </c>
      <c r="BS172" s="45" t="n">
        <f aca="false">SUM(BW172:BY172)</f>
        <v>0</v>
      </c>
      <c r="BT172" s="45" t="n">
        <f aca="false">SUM(BZ172:CB172)</f>
        <v>0</v>
      </c>
      <c r="BU172" s="45" t="n">
        <f aca="false">SUM(CC172:CE172)</f>
        <v>0</v>
      </c>
      <c r="BV172" s="45" t="n">
        <f aca="false">SUM(CF172:CH172)</f>
        <v>0</v>
      </c>
      <c r="BW172" s="45" t="n">
        <f aca="false">SUMIF($E$177:$E$178,$E172,BW$177:BW$178)</f>
        <v>0</v>
      </c>
      <c r="BX172" s="45" t="n">
        <f aca="false">SUMIF($E$177:$E$178,$E172,BX$177:BX$178)</f>
        <v>0</v>
      </c>
      <c r="BY172" s="45" t="n">
        <f aca="false">SUMIF($E$177:$E$178,$E172,BY$177:BY$178)</f>
        <v>0</v>
      </c>
      <c r="BZ172" s="45" t="n">
        <f aca="false">SUMIF($E$177:$E$178,$E172,BZ$177:BZ$178)</f>
        <v>0</v>
      </c>
      <c r="CA172" s="45" t="n">
        <f aca="false">SUMIF($E$177:$E$178,$E172,CA$177:CA$178)</f>
        <v>0</v>
      </c>
      <c r="CB172" s="45" t="n">
        <f aca="false">SUMIF($E$177:$E$178,$E172,CB$177:CB$178)</f>
        <v>0</v>
      </c>
      <c r="CC172" s="45" t="n">
        <f aca="false">SUMIF($E$177:$E$178,$E172,CC$177:CC$178)</f>
        <v>0</v>
      </c>
      <c r="CD172" s="45" t="n">
        <f aca="false">SUMIF($E$177:$E$178,$E172,CD$177:CD$178)</f>
        <v>0</v>
      </c>
      <c r="CE172" s="45" t="n">
        <f aca="false">SUMIF($E$177:$E$178,$E172,CE$177:CE$178)</f>
        <v>0</v>
      </c>
      <c r="CF172" s="45" t="n">
        <f aca="false">SUMIF($E$177:$E$178,$E172,CF$177:CF$178)</f>
        <v>0</v>
      </c>
      <c r="CG172" s="45" t="n">
        <f aca="false">SUMIF($E$177:$E$178,$E172,CG$177:CG$178)</f>
        <v>0</v>
      </c>
      <c r="CH172" s="45" t="n">
        <f aca="false">SUMIF($E$177:$E$178,$E172,CH$177:CH$178)</f>
        <v>0</v>
      </c>
      <c r="CI172" s="45" t="n">
        <f aca="false" t="array" ref="CI172:CI172">BR172</f>
        <v>0</v>
      </c>
      <c r="CJ172" s="45" t="n">
        <f aca="false" t="array" ref="CJ172:CJ172">CI172</f>
        <v>0</v>
      </c>
      <c r="CK172" s="45" t="n">
        <f aca="false" t="array" ref="CK172:CK172">CJ172</f>
        <v>0</v>
      </c>
      <c r="CL172" s="45" t="n">
        <f aca="false" t="array" ref="CL172:CL172">CK172</f>
        <v>0</v>
      </c>
      <c r="CM172" s="91" t="n">
        <f aca="false">SUM(CN172:CQ172)</f>
        <v>0</v>
      </c>
      <c r="CN172" s="91" t="n">
        <f aca="false">SUM(CR172:CT172)</f>
        <v>0</v>
      </c>
      <c r="CO172" s="91" t="n">
        <f aca="false">SUM(CU172:CW172)</f>
        <v>0</v>
      </c>
      <c r="CP172" s="91" t="n">
        <f aca="false">SUM(CX172:CZ172)</f>
        <v>0</v>
      </c>
      <c r="CQ172" s="91" t="n">
        <f aca="false">SUM(DA172:DC172)</f>
        <v>0</v>
      </c>
      <c r="CR172" s="91" t="n">
        <f aca="false">SUMIF($E$177:$E$178,$E172,CR$177:CR$178)</f>
        <v>0</v>
      </c>
      <c r="CS172" s="91" t="n">
        <f aca="false">SUMIF($E$177:$E$178,$E172,CS$177:CS$178)</f>
        <v>0</v>
      </c>
      <c r="CT172" s="91" t="n">
        <f aca="false">SUMIF($E$177:$E$178,$E172,CT$177:CT$178)</f>
        <v>0</v>
      </c>
      <c r="CU172" s="91" t="n">
        <f aca="false">SUMIF($E$177:$E$178,$E172,CU$177:CU$178)</f>
        <v>0</v>
      </c>
      <c r="CV172" s="91" t="n">
        <f aca="false">SUMIF($E$177:$E$178,$E172,CV$177:CV$178)</f>
        <v>0</v>
      </c>
      <c r="CW172" s="91" t="n">
        <f aca="false">SUMIF($E$177:$E$178,$E172,CW$177:CW$178)</f>
        <v>0</v>
      </c>
      <c r="CX172" s="91" t="n">
        <f aca="false">SUMIF($E$177:$E$178,$E172,CX$177:CX$178)</f>
        <v>0</v>
      </c>
      <c r="CY172" s="91" t="n">
        <f aca="false">SUMIF($E$177:$E$178,$E172,CY$177:CY$178)</f>
        <v>0</v>
      </c>
      <c r="CZ172" s="91" t="n">
        <f aca="false">SUMIF($E$177:$E$178,$E172,CZ$177:CZ$178)</f>
        <v>0</v>
      </c>
      <c r="DA172" s="91" t="n">
        <f aca="false">SUMIF($E$177:$E$178,$E172,DA$177:DA$178)</f>
        <v>0</v>
      </c>
      <c r="DB172" s="91" t="n">
        <f aca="false">SUMIF($E$177:$E$178,$E172,DB$177:DB$178)</f>
        <v>0</v>
      </c>
      <c r="DC172" s="91" t="n">
        <f aca="false">SUMIF($E$177:$E$178,$E172,DC$177:DC$178)</f>
        <v>0</v>
      </c>
      <c r="DD172" s="71" t="n">
        <f aca="false">IF(AV172=0,0,CM172/AV172%)</f>
        <v>0</v>
      </c>
      <c r="DE172" s="71" t="n">
        <f aca="false">CM172-BR172</f>
        <v>0</v>
      </c>
      <c r="DF172" s="70" t="n">
        <f aca="false" t="array" ref="DF172:DF172">CM172</f>
        <v>0</v>
      </c>
      <c r="DG172" s="70" t="n">
        <f aca="false" t="array" ref="DG172:DG172">DF172</f>
        <v>0</v>
      </c>
      <c r="DH172" s="70" t="n">
        <f aca="false" t="array" ref="DH172:DH172">DG172</f>
        <v>0</v>
      </c>
      <c r="DI172" s="70" t="n">
        <f aca="false" t="array" ref="DI172:DI172">DH172</f>
        <v>0</v>
      </c>
      <c r="DJ172" s="70"/>
      <c r="DK172" s="70"/>
      <c r="DL172" s="70"/>
      <c r="DM172" s="70"/>
      <c r="DN172" s="70"/>
      <c r="DO172" s="70"/>
      <c r="DP172" s="70"/>
      <c r="DT172" s="37" t="s">
        <v>270</v>
      </c>
      <c r="DU172" s="37" t="s">
        <v>271</v>
      </c>
      <c r="DV172" s="37" t="s">
        <v>158</v>
      </c>
      <c r="DW172" s="38" t="s">
        <v>180</v>
      </c>
      <c r="DX172" s="38"/>
      <c r="DY172" s="38"/>
      <c r="DZ172" s="38"/>
    </row>
    <row r="173" customFormat="false" ht="15" hidden="false" customHeight="true" outlineLevel="0" collapsed="false">
      <c r="D173" s="1" t="s">
        <v>182</v>
      </c>
      <c r="E173" s="1" t="n">
        <v>7</v>
      </c>
      <c r="G173" s="43" t="str">
        <f aca="false">G170&amp;".3"</f>
        <v>8.2.2.2.3</v>
      </c>
      <c r="H173" s="55" t="s">
        <v>181</v>
      </c>
      <c r="I173" s="55"/>
      <c r="J173" s="43" t="s">
        <v>161</v>
      </c>
      <c r="K173" s="45" t="n">
        <f aca="false">SUMIF($E$177:$E$178,$E173,K$177:K$178)</f>
        <v>0</v>
      </c>
      <c r="L173" s="45" t="n">
        <f aca="false">SUMIF($E$177:$E$178,$E173,L$177:L$178)</f>
        <v>0</v>
      </c>
      <c r="M173" s="45" t="n">
        <f aca="false">SUMIF($E$177:$E$178,$E173,M$177:M$178)</f>
        <v>0</v>
      </c>
      <c r="N173" s="45" t="n">
        <f aca="false">SUM(O173:R173)</f>
        <v>0</v>
      </c>
      <c r="O173" s="45" t="n">
        <f aca="false">SUM(S173:U173)</f>
        <v>0</v>
      </c>
      <c r="P173" s="45" t="n">
        <f aca="false">SUM(V173:X173)</f>
        <v>0</v>
      </c>
      <c r="Q173" s="45" t="n">
        <f aca="false">SUM(Y173:AA173)</f>
        <v>0</v>
      </c>
      <c r="R173" s="45" t="n">
        <f aca="false">SUM(AB173:AD173)</f>
        <v>0</v>
      </c>
      <c r="S173" s="45" t="n">
        <f aca="false">SUMIF($E$177:$E$178,$E173,S$177:S$178)</f>
        <v>0</v>
      </c>
      <c r="T173" s="45" t="n">
        <f aca="false">SUMIF($E$177:$E$178,$E173,T$177:T$178)</f>
        <v>0</v>
      </c>
      <c r="U173" s="45" t="n">
        <f aca="false">SUMIF($E$177:$E$178,$E173,U$177:U$178)</f>
        <v>0</v>
      </c>
      <c r="V173" s="45" t="n">
        <f aca="false">SUMIF($E$177:$E$178,$E173,V$177:V$178)</f>
        <v>0</v>
      </c>
      <c r="W173" s="45" t="n">
        <f aca="false">SUMIF($E$177:$E$178,$E173,W$177:W$178)</f>
        <v>0</v>
      </c>
      <c r="X173" s="45" t="n">
        <f aca="false">SUMIF($E$177:$E$178,$E173,X$177:X$178)</f>
        <v>0</v>
      </c>
      <c r="Y173" s="45" t="n">
        <f aca="false">SUMIF($E$177:$E$178,$E173,Y$177:Y$178)</f>
        <v>0</v>
      </c>
      <c r="Z173" s="45" t="n">
        <f aca="false">SUMIF($E$177:$E$178,$E173,Z$177:Z$178)</f>
        <v>0</v>
      </c>
      <c r="AA173" s="45" t="n">
        <f aca="false">SUMIF($E$177:$E$178,$E173,AA$177:AA$178)</f>
        <v>0</v>
      </c>
      <c r="AB173" s="45" t="n">
        <f aca="false">SUMIF($E$177:$E$178,$E173,AB$177:AB$178)</f>
        <v>0</v>
      </c>
      <c r="AC173" s="45" t="n">
        <f aca="false">SUMIF($E$177:$E$178,$E173,AC$177:AC$178)</f>
        <v>0</v>
      </c>
      <c r="AD173" s="45" t="n">
        <f aca="false">SUMIF($E$177:$E$178,$E173,AD$177:AD$178)</f>
        <v>0</v>
      </c>
      <c r="AE173" s="91" t="n">
        <f aca="false">SUM(AF173:AI173)</f>
        <v>0</v>
      </c>
      <c r="AF173" s="91" t="n">
        <f aca="false">SUM(AJ173:AL173)</f>
        <v>0</v>
      </c>
      <c r="AG173" s="91" t="n">
        <f aca="false">SUM(AM173:AO173)</f>
        <v>0</v>
      </c>
      <c r="AH173" s="91" t="n">
        <f aca="false">SUM(AP173:AR173)</f>
        <v>0</v>
      </c>
      <c r="AI173" s="91" t="n">
        <f aca="false">SUM(AS173:AU173)</f>
        <v>0</v>
      </c>
      <c r="AJ173" s="91" t="n">
        <f aca="false">SUMIF($E$177:$E$178,$E173,AJ$177:AJ$178)</f>
        <v>0</v>
      </c>
      <c r="AK173" s="91" t="n">
        <f aca="false">SUMIF($E$177:$E$178,$E173,AK$177:AK$178)</f>
        <v>0</v>
      </c>
      <c r="AL173" s="91" t="n">
        <f aca="false">SUMIF($E$177:$E$178,$E173,AL$177:AL$178)</f>
        <v>0</v>
      </c>
      <c r="AM173" s="91" t="n">
        <f aca="false">SUMIF($E$177:$E$178,$E173,AM$177:AM$178)</f>
        <v>0</v>
      </c>
      <c r="AN173" s="91" t="n">
        <f aca="false">SUMIF($E$177:$E$178,$E173,AN$177:AN$178)</f>
        <v>0</v>
      </c>
      <c r="AO173" s="91" t="n">
        <f aca="false">SUMIF($E$177:$E$178,$E173,AO$177:AO$178)</f>
        <v>0</v>
      </c>
      <c r="AP173" s="91" t="n">
        <f aca="false">SUMIF($E$177:$E$178,$E173,AP$177:AP$178)</f>
        <v>0</v>
      </c>
      <c r="AQ173" s="91" t="n">
        <f aca="false">SUMIF($E$177:$E$178,$E173,AQ$177:AQ$178)</f>
        <v>0</v>
      </c>
      <c r="AR173" s="91" t="n">
        <f aca="false">SUMIF($E$177:$E$178,$E173,AR$177:AR$178)</f>
        <v>0</v>
      </c>
      <c r="AS173" s="91" t="n">
        <f aca="false">SUMIF($E$177:$E$178,$E173,AS$177:AS$178)</f>
        <v>0</v>
      </c>
      <c r="AT173" s="91" t="n">
        <f aca="false">SUMIF($E$177:$E$178,$E173,AT$177:AT$178)</f>
        <v>0</v>
      </c>
      <c r="AU173" s="91" t="n">
        <f aca="false">SUMIF($E$177:$E$178,$E173,AU$177:AU$178)</f>
        <v>0</v>
      </c>
      <c r="AV173" s="45" t="n">
        <f aca="false">SUM(AW173:AZ173)</f>
        <v>0</v>
      </c>
      <c r="AW173" s="45" t="n">
        <f aca="false">SUMIF($E$177:$E$178,$E173,AW$177:AW$178)</f>
        <v>0</v>
      </c>
      <c r="AX173" s="45" t="n">
        <f aca="false">SUMIF($E$177:$E$178,$E173,AX$177:AX$178)</f>
        <v>0</v>
      </c>
      <c r="AY173" s="45" t="n">
        <f aca="false">SUMIF($E$177:$E$178,$E173,AY$177:AY$178)</f>
        <v>0</v>
      </c>
      <c r="AZ173" s="45" t="n">
        <f aca="false">SUMIF($E$177:$E$178,$E173,AZ$177:AZ$178)</f>
        <v>0</v>
      </c>
      <c r="BA173" s="45" t="n">
        <f aca="false">SUM(BB173:BE173)</f>
        <v>0</v>
      </c>
      <c r="BB173" s="45" t="n">
        <f aca="false">SUM(BF173:BH173)</f>
        <v>0</v>
      </c>
      <c r="BC173" s="45" t="n">
        <f aca="false">SUM(BI173:BK173)</f>
        <v>0</v>
      </c>
      <c r="BD173" s="45" t="n">
        <f aca="false">SUM(BL173:BN173)</f>
        <v>0</v>
      </c>
      <c r="BE173" s="45" t="n">
        <f aca="false">SUM(BO173:BQ173)</f>
        <v>0</v>
      </c>
      <c r="BF173" s="45" t="n">
        <f aca="false">SUMIF($E$177:$E$178,$E173,BF$177:BF$178)</f>
        <v>0</v>
      </c>
      <c r="BG173" s="45" t="n">
        <f aca="false">SUMIF($E$177:$E$178,$E173,BG$177:BG$178)</f>
        <v>0</v>
      </c>
      <c r="BH173" s="45" t="n">
        <f aca="false">SUMIF($E$177:$E$178,$E173,BH$177:BH$178)</f>
        <v>0</v>
      </c>
      <c r="BI173" s="45" t="n">
        <f aca="false">SUMIF($E$177:$E$178,$E173,BI$177:BI$178)</f>
        <v>0</v>
      </c>
      <c r="BJ173" s="45" t="n">
        <f aca="false">SUMIF($E$177:$E$178,$E173,BJ$177:BJ$178)</f>
        <v>0</v>
      </c>
      <c r="BK173" s="45" t="n">
        <f aca="false">SUMIF($E$177:$E$178,$E173,BK$177:BK$178)</f>
        <v>0</v>
      </c>
      <c r="BL173" s="45" t="n">
        <f aca="false">SUMIF($E$177:$E$178,$E173,BL$177:BL$178)</f>
        <v>0</v>
      </c>
      <c r="BM173" s="45" t="n">
        <f aca="false">SUMIF($E$177:$E$178,$E173,BM$177:BM$178)</f>
        <v>0</v>
      </c>
      <c r="BN173" s="45" t="n">
        <f aca="false">SUMIF($E$177:$E$178,$E173,BN$177:BN$178)</f>
        <v>0</v>
      </c>
      <c r="BO173" s="45" t="n">
        <f aca="false">SUMIF($E$177:$E$178,$E173,BO$177:BO$178)</f>
        <v>0</v>
      </c>
      <c r="BP173" s="45" t="n">
        <f aca="false">SUMIF($E$177:$E$178,$E173,BP$177:BP$178)</f>
        <v>0</v>
      </c>
      <c r="BQ173" s="45" t="n">
        <f aca="false">SUMIF($E$177:$E$178,$E173,BQ$177:BQ$178)</f>
        <v>0</v>
      </c>
      <c r="BR173" s="45" t="n">
        <f aca="false">SUM(BS173:BV173)</f>
        <v>0</v>
      </c>
      <c r="BS173" s="45" t="n">
        <f aca="false">SUM(BW173:BY173)</f>
        <v>0</v>
      </c>
      <c r="BT173" s="45" t="n">
        <f aca="false">SUM(BZ173:CB173)</f>
        <v>0</v>
      </c>
      <c r="BU173" s="45" t="n">
        <f aca="false">SUM(CC173:CE173)</f>
        <v>0</v>
      </c>
      <c r="BV173" s="45" t="n">
        <f aca="false">SUM(CF173:CH173)</f>
        <v>0</v>
      </c>
      <c r="BW173" s="45" t="n">
        <f aca="false">SUMIF($E$177:$E$178,$E173,BW$177:BW$178)</f>
        <v>0</v>
      </c>
      <c r="BX173" s="45" t="n">
        <f aca="false">SUMIF($E$177:$E$178,$E173,BX$177:BX$178)</f>
        <v>0</v>
      </c>
      <c r="BY173" s="45" t="n">
        <f aca="false">SUMIF($E$177:$E$178,$E173,BY$177:BY$178)</f>
        <v>0</v>
      </c>
      <c r="BZ173" s="45" t="n">
        <f aca="false">SUMIF($E$177:$E$178,$E173,BZ$177:BZ$178)</f>
        <v>0</v>
      </c>
      <c r="CA173" s="45" t="n">
        <f aca="false">SUMIF($E$177:$E$178,$E173,CA$177:CA$178)</f>
        <v>0</v>
      </c>
      <c r="CB173" s="45" t="n">
        <f aca="false">SUMIF($E$177:$E$178,$E173,CB$177:CB$178)</f>
        <v>0</v>
      </c>
      <c r="CC173" s="45" t="n">
        <f aca="false">SUMIF($E$177:$E$178,$E173,CC$177:CC$178)</f>
        <v>0</v>
      </c>
      <c r="CD173" s="45" t="n">
        <f aca="false">SUMIF($E$177:$E$178,$E173,CD$177:CD$178)</f>
        <v>0</v>
      </c>
      <c r="CE173" s="45" t="n">
        <f aca="false">SUMIF($E$177:$E$178,$E173,CE$177:CE$178)</f>
        <v>0</v>
      </c>
      <c r="CF173" s="45" t="n">
        <f aca="false">SUMIF($E$177:$E$178,$E173,CF$177:CF$178)</f>
        <v>0</v>
      </c>
      <c r="CG173" s="45" t="n">
        <f aca="false">SUMIF($E$177:$E$178,$E173,CG$177:CG$178)</f>
        <v>0</v>
      </c>
      <c r="CH173" s="45" t="n">
        <f aca="false">SUMIF($E$177:$E$178,$E173,CH$177:CH$178)</f>
        <v>0</v>
      </c>
      <c r="CI173" s="45" t="n">
        <f aca="false" t="array" ref="CI173:CI173">BR173</f>
        <v>0</v>
      </c>
      <c r="CJ173" s="45" t="n">
        <f aca="false" t="array" ref="CJ173:CJ173">CI173</f>
        <v>0</v>
      </c>
      <c r="CK173" s="45" t="n">
        <f aca="false" t="array" ref="CK173:CK173">CJ173</f>
        <v>0</v>
      </c>
      <c r="CL173" s="45" t="n">
        <f aca="false" t="array" ref="CL173:CL173">CK173</f>
        <v>0</v>
      </c>
      <c r="CM173" s="91" t="n">
        <f aca="false">SUM(CN173:CQ173)</f>
        <v>0</v>
      </c>
      <c r="CN173" s="91" t="n">
        <f aca="false">SUM(CR173:CT173)</f>
        <v>0</v>
      </c>
      <c r="CO173" s="91" t="n">
        <f aca="false">SUM(CU173:CW173)</f>
        <v>0</v>
      </c>
      <c r="CP173" s="91" t="n">
        <f aca="false">SUM(CX173:CZ173)</f>
        <v>0</v>
      </c>
      <c r="CQ173" s="91" t="n">
        <f aca="false">SUM(DA173:DC173)</f>
        <v>0</v>
      </c>
      <c r="CR173" s="91" t="n">
        <f aca="false">SUMIF($E$177:$E$178,$E173,CR$177:CR$178)</f>
        <v>0</v>
      </c>
      <c r="CS173" s="91" t="n">
        <f aca="false">SUMIF($E$177:$E$178,$E173,CS$177:CS$178)</f>
        <v>0</v>
      </c>
      <c r="CT173" s="91" t="n">
        <f aca="false">SUMIF($E$177:$E$178,$E173,CT$177:CT$178)</f>
        <v>0</v>
      </c>
      <c r="CU173" s="91" t="n">
        <f aca="false">SUMIF($E$177:$E$178,$E173,CU$177:CU$178)</f>
        <v>0</v>
      </c>
      <c r="CV173" s="91" t="n">
        <f aca="false">SUMIF($E$177:$E$178,$E173,CV$177:CV$178)</f>
        <v>0</v>
      </c>
      <c r="CW173" s="91" t="n">
        <f aca="false">SUMIF($E$177:$E$178,$E173,CW$177:CW$178)</f>
        <v>0</v>
      </c>
      <c r="CX173" s="91" t="n">
        <f aca="false">SUMIF($E$177:$E$178,$E173,CX$177:CX$178)</f>
        <v>0</v>
      </c>
      <c r="CY173" s="91" t="n">
        <f aca="false">SUMIF($E$177:$E$178,$E173,CY$177:CY$178)</f>
        <v>0</v>
      </c>
      <c r="CZ173" s="91" t="n">
        <f aca="false">SUMIF($E$177:$E$178,$E173,CZ$177:CZ$178)</f>
        <v>0</v>
      </c>
      <c r="DA173" s="91" t="n">
        <f aca="false">SUMIF($E$177:$E$178,$E173,DA$177:DA$178)</f>
        <v>0</v>
      </c>
      <c r="DB173" s="91" t="n">
        <f aca="false">SUMIF($E$177:$E$178,$E173,DB$177:DB$178)</f>
        <v>0</v>
      </c>
      <c r="DC173" s="91" t="n">
        <f aca="false">SUMIF($E$177:$E$178,$E173,DC$177:DC$178)</f>
        <v>0</v>
      </c>
      <c r="DD173" s="71" t="n">
        <f aca="false">IF(AV173=0,0,CM173/AV173%)</f>
        <v>0</v>
      </c>
      <c r="DE173" s="71" t="n">
        <f aca="false">CM173-BR173</f>
        <v>0</v>
      </c>
      <c r="DF173" s="70" t="n">
        <f aca="false" t="array" ref="DF173:DF173">CM173</f>
        <v>0</v>
      </c>
      <c r="DG173" s="70" t="n">
        <f aca="false" t="array" ref="DG173:DG173">DF173</f>
        <v>0</v>
      </c>
      <c r="DH173" s="70" t="n">
        <f aca="false" t="array" ref="DH173:DH173">DG173</f>
        <v>0</v>
      </c>
      <c r="DI173" s="70" t="n">
        <f aca="false" t="array" ref="DI173:DI173">DH173</f>
        <v>0</v>
      </c>
      <c r="DJ173" s="70"/>
      <c r="DK173" s="70"/>
      <c r="DL173" s="70"/>
      <c r="DM173" s="70"/>
      <c r="DN173" s="70"/>
      <c r="DO173" s="70"/>
      <c r="DP173" s="70"/>
      <c r="DT173" s="37" t="s">
        <v>270</v>
      </c>
      <c r="DU173" s="37" t="s">
        <v>271</v>
      </c>
      <c r="DV173" s="37" t="s">
        <v>158</v>
      </c>
      <c r="DW173" s="38" t="s">
        <v>182</v>
      </c>
      <c r="DX173" s="38"/>
      <c r="DY173" s="38"/>
      <c r="DZ173" s="38"/>
    </row>
    <row r="174" customFormat="false" ht="15" hidden="false" customHeight="true" outlineLevel="0" collapsed="false">
      <c r="D174" s="1" t="s">
        <v>192</v>
      </c>
      <c r="E174" s="1" t="n">
        <v>8</v>
      </c>
      <c r="G174" s="43" t="str">
        <f aca="false">G170&amp;".4"</f>
        <v>8.2.2.2.4</v>
      </c>
      <c r="H174" s="55" t="s">
        <v>183</v>
      </c>
      <c r="I174" s="55"/>
      <c r="J174" s="43" t="s">
        <v>161</v>
      </c>
      <c r="K174" s="45" t="n">
        <f aca="false">SUMIF($E$177:$E$178,$E174,K$177:K$178)</f>
        <v>0</v>
      </c>
      <c r="L174" s="45" t="n">
        <f aca="false">SUMIF($E$177:$E$178,$E174,L$177:L$178)</f>
        <v>0</v>
      </c>
      <c r="M174" s="45" t="n">
        <f aca="false">SUMIF($E$177:$E$178,$E174,M$177:M$178)</f>
        <v>0</v>
      </c>
      <c r="N174" s="45" t="n">
        <f aca="false">SUM(O174:R174)</f>
        <v>0</v>
      </c>
      <c r="O174" s="45" t="n">
        <f aca="false">SUM(S174:U174)</f>
        <v>0</v>
      </c>
      <c r="P174" s="45" t="n">
        <f aca="false">SUM(V174:X174)</f>
        <v>0</v>
      </c>
      <c r="Q174" s="45" t="n">
        <f aca="false">SUM(Y174:AA174)</f>
        <v>0</v>
      </c>
      <c r="R174" s="45" t="n">
        <f aca="false">SUM(AB174:AD174)</f>
        <v>0</v>
      </c>
      <c r="S174" s="45" t="n">
        <f aca="false">SUMIF($E$177:$E$178,$E174,S$177:S$178)</f>
        <v>0</v>
      </c>
      <c r="T174" s="45" t="n">
        <f aca="false">SUMIF($E$177:$E$178,$E174,T$177:T$178)</f>
        <v>0</v>
      </c>
      <c r="U174" s="45" t="n">
        <f aca="false">SUMIF($E$177:$E$178,$E174,U$177:U$178)</f>
        <v>0</v>
      </c>
      <c r="V174" s="45" t="n">
        <f aca="false">SUMIF($E$177:$E$178,$E174,V$177:V$178)</f>
        <v>0</v>
      </c>
      <c r="W174" s="45" t="n">
        <f aca="false">SUMIF($E$177:$E$178,$E174,W$177:W$178)</f>
        <v>0</v>
      </c>
      <c r="X174" s="45" t="n">
        <f aca="false">SUMIF($E$177:$E$178,$E174,X$177:X$178)</f>
        <v>0</v>
      </c>
      <c r="Y174" s="45" t="n">
        <f aca="false">SUMIF($E$177:$E$178,$E174,Y$177:Y$178)</f>
        <v>0</v>
      </c>
      <c r="Z174" s="45" t="n">
        <f aca="false">SUMIF($E$177:$E$178,$E174,Z$177:Z$178)</f>
        <v>0</v>
      </c>
      <c r="AA174" s="45" t="n">
        <f aca="false">SUMIF($E$177:$E$178,$E174,AA$177:AA$178)</f>
        <v>0</v>
      </c>
      <c r="AB174" s="45" t="n">
        <f aca="false">SUMIF($E$177:$E$178,$E174,AB$177:AB$178)</f>
        <v>0</v>
      </c>
      <c r="AC174" s="45" t="n">
        <f aca="false">SUMIF($E$177:$E$178,$E174,AC$177:AC$178)</f>
        <v>0</v>
      </c>
      <c r="AD174" s="45" t="n">
        <f aca="false">SUMIF($E$177:$E$178,$E174,AD$177:AD$178)</f>
        <v>0</v>
      </c>
      <c r="AE174" s="91" t="n">
        <f aca="false">SUM(AF174:AI174)</f>
        <v>0</v>
      </c>
      <c r="AF174" s="91" t="n">
        <f aca="false">SUM(AJ174:AL174)</f>
        <v>0</v>
      </c>
      <c r="AG174" s="91" t="n">
        <f aca="false">SUM(AM174:AO174)</f>
        <v>0</v>
      </c>
      <c r="AH174" s="91" t="n">
        <f aca="false">SUM(AP174:AR174)</f>
        <v>0</v>
      </c>
      <c r="AI174" s="91" t="n">
        <f aca="false">SUM(AS174:AU174)</f>
        <v>0</v>
      </c>
      <c r="AJ174" s="91" t="n">
        <f aca="false">SUMIF($E$177:$E$178,$E174,AJ$177:AJ$178)</f>
        <v>0</v>
      </c>
      <c r="AK174" s="91" t="n">
        <f aca="false">SUMIF($E$177:$E$178,$E174,AK$177:AK$178)</f>
        <v>0</v>
      </c>
      <c r="AL174" s="91" t="n">
        <f aca="false">SUMIF($E$177:$E$178,$E174,AL$177:AL$178)</f>
        <v>0</v>
      </c>
      <c r="AM174" s="91" t="n">
        <f aca="false">SUMIF($E$177:$E$178,$E174,AM$177:AM$178)</f>
        <v>0</v>
      </c>
      <c r="AN174" s="91" t="n">
        <f aca="false">SUMIF($E$177:$E$178,$E174,AN$177:AN$178)</f>
        <v>0</v>
      </c>
      <c r="AO174" s="91" t="n">
        <f aca="false">SUMIF($E$177:$E$178,$E174,AO$177:AO$178)</f>
        <v>0</v>
      </c>
      <c r="AP174" s="91" t="n">
        <f aca="false">SUMIF($E$177:$E$178,$E174,AP$177:AP$178)</f>
        <v>0</v>
      </c>
      <c r="AQ174" s="91" t="n">
        <f aca="false">SUMIF($E$177:$E$178,$E174,AQ$177:AQ$178)</f>
        <v>0</v>
      </c>
      <c r="AR174" s="91" t="n">
        <f aca="false">SUMIF($E$177:$E$178,$E174,AR$177:AR$178)</f>
        <v>0</v>
      </c>
      <c r="AS174" s="91" t="n">
        <f aca="false">SUMIF($E$177:$E$178,$E174,AS$177:AS$178)</f>
        <v>0</v>
      </c>
      <c r="AT174" s="91" t="n">
        <f aca="false">SUMIF($E$177:$E$178,$E174,AT$177:AT$178)</f>
        <v>0</v>
      </c>
      <c r="AU174" s="91" t="n">
        <f aca="false">SUMIF($E$177:$E$178,$E174,AU$177:AU$178)</f>
        <v>0</v>
      </c>
      <c r="AV174" s="45" t="n">
        <f aca="false">SUM(AW174:AZ174)</f>
        <v>0</v>
      </c>
      <c r="AW174" s="45" t="n">
        <f aca="false">SUMIF($E$177:$E$178,$E174,AW$177:AW$178)</f>
        <v>0</v>
      </c>
      <c r="AX174" s="45" t="n">
        <f aca="false">SUMIF($E$177:$E$178,$E174,AX$177:AX$178)</f>
        <v>0</v>
      </c>
      <c r="AY174" s="45" t="n">
        <f aca="false">SUMIF($E$177:$E$178,$E174,AY$177:AY$178)</f>
        <v>0</v>
      </c>
      <c r="AZ174" s="45" t="n">
        <f aca="false">SUMIF($E$177:$E$178,$E174,AZ$177:AZ$178)</f>
        <v>0</v>
      </c>
      <c r="BA174" s="45" t="n">
        <f aca="false">SUM(BB174:BE174)</f>
        <v>0</v>
      </c>
      <c r="BB174" s="45" t="n">
        <f aca="false">SUM(BF174:BH174)</f>
        <v>0</v>
      </c>
      <c r="BC174" s="45" t="n">
        <f aca="false">SUM(BI174:BK174)</f>
        <v>0</v>
      </c>
      <c r="BD174" s="45" t="n">
        <f aca="false">SUM(BL174:BN174)</f>
        <v>0</v>
      </c>
      <c r="BE174" s="45" t="n">
        <f aca="false">SUM(BO174:BQ174)</f>
        <v>0</v>
      </c>
      <c r="BF174" s="45" t="n">
        <f aca="false">SUMIF($E$177:$E$178,$E174,BF$177:BF$178)</f>
        <v>0</v>
      </c>
      <c r="BG174" s="45" t="n">
        <f aca="false">SUMIF($E$177:$E$178,$E174,BG$177:BG$178)</f>
        <v>0</v>
      </c>
      <c r="BH174" s="45" t="n">
        <f aca="false">SUMIF($E$177:$E$178,$E174,BH$177:BH$178)</f>
        <v>0</v>
      </c>
      <c r="BI174" s="45" t="n">
        <f aca="false">SUMIF($E$177:$E$178,$E174,BI$177:BI$178)</f>
        <v>0</v>
      </c>
      <c r="BJ174" s="45" t="n">
        <f aca="false">SUMIF($E$177:$E$178,$E174,BJ$177:BJ$178)</f>
        <v>0</v>
      </c>
      <c r="BK174" s="45" t="n">
        <f aca="false">SUMIF($E$177:$E$178,$E174,BK$177:BK$178)</f>
        <v>0</v>
      </c>
      <c r="BL174" s="45" t="n">
        <f aca="false">SUMIF($E$177:$E$178,$E174,BL$177:BL$178)</f>
        <v>0</v>
      </c>
      <c r="BM174" s="45" t="n">
        <f aca="false">SUMIF($E$177:$E$178,$E174,BM$177:BM$178)</f>
        <v>0</v>
      </c>
      <c r="BN174" s="45" t="n">
        <f aca="false">SUMIF($E$177:$E$178,$E174,BN$177:BN$178)</f>
        <v>0</v>
      </c>
      <c r="BO174" s="45" t="n">
        <f aca="false">SUMIF($E$177:$E$178,$E174,BO$177:BO$178)</f>
        <v>0</v>
      </c>
      <c r="BP174" s="45" t="n">
        <f aca="false">SUMIF($E$177:$E$178,$E174,BP$177:BP$178)</f>
        <v>0</v>
      </c>
      <c r="BQ174" s="45" t="n">
        <f aca="false">SUMIF($E$177:$E$178,$E174,BQ$177:BQ$178)</f>
        <v>0</v>
      </c>
      <c r="BR174" s="45" t="n">
        <f aca="false">SUM(BS174:BV174)</f>
        <v>0</v>
      </c>
      <c r="BS174" s="45" t="n">
        <f aca="false">SUM(BW174:BY174)</f>
        <v>0</v>
      </c>
      <c r="BT174" s="45" t="n">
        <f aca="false">SUM(BZ174:CB174)</f>
        <v>0</v>
      </c>
      <c r="BU174" s="45" t="n">
        <f aca="false">SUM(CC174:CE174)</f>
        <v>0</v>
      </c>
      <c r="BV174" s="45" t="n">
        <f aca="false">SUM(CF174:CH174)</f>
        <v>0</v>
      </c>
      <c r="BW174" s="45" t="n">
        <f aca="false">SUMIF($E$177:$E$178,$E174,BW$177:BW$178)</f>
        <v>0</v>
      </c>
      <c r="BX174" s="45" t="n">
        <f aca="false">SUMIF($E$177:$E$178,$E174,BX$177:BX$178)</f>
        <v>0</v>
      </c>
      <c r="BY174" s="45" t="n">
        <f aca="false">SUMIF($E$177:$E$178,$E174,BY$177:BY$178)</f>
        <v>0</v>
      </c>
      <c r="BZ174" s="45" t="n">
        <f aca="false">SUMIF($E$177:$E$178,$E174,BZ$177:BZ$178)</f>
        <v>0</v>
      </c>
      <c r="CA174" s="45" t="n">
        <f aca="false">SUMIF($E$177:$E$178,$E174,CA$177:CA$178)</f>
        <v>0</v>
      </c>
      <c r="CB174" s="45" t="n">
        <f aca="false">SUMIF($E$177:$E$178,$E174,CB$177:CB$178)</f>
        <v>0</v>
      </c>
      <c r="CC174" s="45" t="n">
        <f aca="false">SUMIF($E$177:$E$178,$E174,CC$177:CC$178)</f>
        <v>0</v>
      </c>
      <c r="CD174" s="45" t="n">
        <f aca="false">SUMIF($E$177:$E$178,$E174,CD$177:CD$178)</f>
        <v>0</v>
      </c>
      <c r="CE174" s="45" t="n">
        <f aca="false">SUMIF($E$177:$E$178,$E174,CE$177:CE$178)</f>
        <v>0</v>
      </c>
      <c r="CF174" s="45" t="n">
        <f aca="false">SUMIF($E$177:$E$178,$E174,CF$177:CF$178)</f>
        <v>0</v>
      </c>
      <c r="CG174" s="45" t="n">
        <f aca="false">SUMIF($E$177:$E$178,$E174,CG$177:CG$178)</f>
        <v>0</v>
      </c>
      <c r="CH174" s="45" t="n">
        <f aca="false">SUMIF($E$177:$E$178,$E174,CH$177:CH$178)</f>
        <v>0</v>
      </c>
      <c r="CI174" s="45" t="n">
        <f aca="false" t="array" ref="CI174:CI174">BR174</f>
        <v>0</v>
      </c>
      <c r="CJ174" s="45" t="n">
        <f aca="false" t="array" ref="CJ174:CJ174">CI174</f>
        <v>0</v>
      </c>
      <c r="CK174" s="45" t="n">
        <f aca="false" t="array" ref="CK174:CK174">CJ174</f>
        <v>0</v>
      </c>
      <c r="CL174" s="45" t="n">
        <f aca="false" t="array" ref="CL174:CL174">CK174</f>
        <v>0</v>
      </c>
      <c r="CM174" s="91" t="n">
        <f aca="false">SUM(CN174:CQ174)</f>
        <v>0</v>
      </c>
      <c r="CN174" s="91" t="n">
        <f aca="false">SUM(CR174:CT174)</f>
        <v>0</v>
      </c>
      <c r="CO174" s="91" t="n">
        <f aca="false">SUM(CU174:CW174)</f>
        <v>0</v>
      </c>
      <c r="CP174" s="91" t="n">
        <f aca="false">SUM(CX174:CZ174)</f>
        <v>0</v>
      </c>
      <c r="CQ174" s="91" t="n">
        <f aca="false">SUM(DA174:DC174)</f>
        <v>0</v>
      </c>
      <c r="CR174" s="91" t="n">
        <f aca="false">SUMIF($E$177:$E$178,$E174,CR$177:CR$178)</f>
        <v>0</v>
      </c>
      <c r="CS174" s="91" t="n">
        <f aca="false">SUMIF($E$177:$E$178,$E174,CS$177:CS$178)</f>
        <v>0</v>
      </c>
      <c r="CT174" s="91" t="n">
        <f aca="false">SUMIF($E$177:$E$178,$E174,CT$177:CT$178)</f>
        <v>0</v>
      </c>
      <c r="CU174" s="91" t="n">
        <f aca="false">SUMIF($E$177:$E$178,$E174,CU$177:CU$178)</f>
        <v>0</v>
      </c>
      <c r="CV174" s="91" t="n">
        <f aca="false">SUMIF($E$177:$E$178,$E174,CV$177:CV$178)</f>
        <v>0</v>
      </c>
      <c r="CW174" s="91" t="n">
        <f aca="false">SUMIF($E$177:$E$178,$E174,CW$177:CW$178)</f>
        <v>0</v>
      </c>
      <c r="CX174" s="91" t="n">
        <f aca="false">SUMIF($E$177:$E$178,$E174,CX$177:CX$178)</f>
        <v>0</v>
      </c>
      <c r="CY174" s="91" t="n">
        <f aca="false">SUMIF($E$177:$E$178,$E174,CY$177:CY$178)</f>
        <v>0</v>
      </c>
      <c r="CZ174" s="91" t="n">
        <f aca="false">SUMIF($E$177:$E$178,$E174,CZ$177:CZ$178)</f>
        <v>0</v>
      </c>
      <c r="DA174" s="91" t="n">
        <f aca="false">SUMIF($E$177:$E$178,$E174,DA$177:DA$178)</f>
        <v>0</v>
      </c>
      <c r="DB174" s="91" t="n">
        <f aca="false">SUMIF($E$177:$E$178,$E174,DB$177:DB$178)</f>
        <v>0</v>
      </c>
      <c r="DC174" s="91" t="n">
        <f aca="false">SUMIF($E$177:$E$178,$E174,DC$177:DC$178)</f>
        <v>0</v>
      </c>
      <c r="DD174" s="71" t="n">
        <f aca="false">IF(AV174=0,0,CM174/AV174%)</f>
        <v>0</v>
      </c>
      <c r="DE174" s="71" t="n">
        <f aca="false">CM174-BR174</f>
        <v>0</v>
      </c>
      <c r="DF174" s="70" t="n">
        <f aca="false" t="array" ref="DF174:DF174">CM174</f>
        <v>0</v>
      </c>
      <c r="DG174" s="70" t="n">
        <f aca="false" t="array" ref="DG174:DG174">DF174</f>
        <v>0</v>
      </c>
      <c r="DH174" s="70" t="n">
        <f aca="false" t="array" ref="DH174:DH174">DG174</f>
        <v>0</v>
      </c>
      <c r="DI174" s="70" t="n">
        <f aca="false" t="array" ref="DI174:DI174">DH174</f>
        <v>0</v>
      </c>
      <c r="DJ174" s="70"/>
      <c r="DK174" s="70"/>
      <c r="DL174" s="70"/>
      <c r="DM174" s="70"/>
      <c r="DN174" s="70"/>
      <c r="DO174" s="70"/>
      <c r="DP174" s="70"/>
      <c r="DT174" s="37" t="s">
        <v>270</v>
      </c>
      <c r="DU174" s="37" t="s">
        <v>271</v>
      </c>
      <c r="DV174" s="37" t="s">
        <v>158</v>
      </c>
      <c r="DW174" s="38" t="s">
        <v>184</v>
      </c>
      <c r="DX174" s="38"/>
      <c r="DY174" s="38"/>
      <c r="DZ174" s="38"/>
    </row>
    <row r="175" s="27" customFormat="true" ht="15" hidden="true" customHeight="true" outlineLevel="0" collapsed="false">
      <c r="A175" s="8" t="b">
        <f aca="false">FALSE()</f>
        <v>0</v>
      </c>
      <c r="B175" s="1"/>
      <c r="D175" s="8"/>
      <c r="E175" s="8"/>
      <c r="G175" s="62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  <c r="AA175" s="62"/>
      <c r="AB175" s="62"/>
      <c r="AC175" s="62"/>
      <c r="AD175" s="62"/>
      <c r="AE175" s="62"/>
      <c r="AF175" s="62"/>
      <c r="AG175" s="62"/>
      <c r="AH175" s="62"/>
      <c r="AI175" s="62"/>
      <c r="AJ175" s="62"/>
      <c r="AK175" s="62"/>
      <c r="AL175" s="62"/>
      <c r="AM175" s="62"/>
      <c r="AN175" s="62"/>
      <c r="AO175" s="62"/>
      <c r="AP175" s="62"/>
      <c r="AQ175" s="62"/>
      <c r="AR175" s="62"/>
      <c r="AS175" s="62"/>
      <c r="AT175" s="62"/>
      <c r="AU175" s="62"/>
      <c r="AV175" s="62"/>
      <c r="AW175" s="62"/>
      <c r="AX175" s="62"/>
      <c r="AY175" s="62"/>
      <c r="AZ175" s="62"/>
      <c r="BA175" s="62"/>
      <c r="BB175" s="62"/>
      <c r="BC175" s="62"/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/>
      <c r="BV175" s="62"/>
      <c r="BW175" s="62"/>
      <c r="BX175" s="62"/>
      <c r="BY175" s="62"/>
      <c r="BZ175" s="62"/>
      <c r="CA175" s="62"/>
      <c r="CB175" s="62"/>
      <c r="CC175" s="62"/>
      <c r="CD175" s="62"/>
      <c r="CE175" s="62"/>
      <c r="CF175" s="62"/>
      <c r="CG175" s="62"/>
      <c r="CH175" s="62"/>
      <c r="CI175" s="62"/>
      <c r="CJ175" s="62"/>
      <c r="CK175" s="62"/>
      <c r="CL175" s="62"/>
      <c r="CM175" s="62"/>
      <c r="CN175" s="62"/>
      <c r="CO175" s="62"/>
      <c r="CP175" s="62"/>
      <c r="CQ175" s="62"/>
      <c r="CR175" s="62"/>
      <c r="CS175" s="62"/>
      <c r="CT175" s="62"/>
      <c r="CU175" s="62"/>
      <c r="CV175" s="62"/>
      <c r="CW175" s="62"/>
      <c r="CX175" s="62"/>
      <c r="CY175" s="62"/>
      <c r="CZ175" s="62"/>
      <c r="DA175" s="62"/>
      <c r="DB175" s="62"/>
      <c r="DC175" s="62"/>
      <c r="DD175" s="62"/>
      <c r="DE175" s="62"/>
      <c r="DF175" s="62"/>
      <c r="DG175" s="62"/>
      <c r="DH175" s="62"/>
      <c r="DI175" s="62"/>
      <c r="DJ175" s="62"/>
      <c r="DK175" s="62"/>
      <c r="DL175" s="62"/>
      <c r="DM175" s="62"/>
      <c r="DN175" s="62"/>
      <c r="DO175" s="62"/>
      <c r="DP175" s="62"/>
      <c r="DR175" s="36"/>
      <c r="DT175" s="63" t="s">
        <v>270</v>
      </c>
      <c r="DU175" s="63" t="s">
        <v>271</v>
      </c>
      <c r="DV175" s="63" t="s">
        <v>158</v>
      </c>
    </row>
    <row r="176" s="27" customFormat="true" ht="15" hidden="true" customHeight="true" outlineLevel="0" collapsed="false">
      <c r="A176" s="8" t="n">
        <f aca="false" t="array" ref="A176:A176">A175</f>
        <v>0</v>
      </c>
      <c r="B176" s="1"/>
      <c r="D176" s="8"/>
      <c r="E176" s="8"/>
      <c r="G176" s="64"/>
      <c r="H176" s="64"/>
      <c r="I176" s="64"/>
      <c r="J176" s="64"/>
      <c r="K176" s="64"/>
      <c r="L176" s="64"/>
      <c r="M176" s="64"/>
      <c r="N176" s="64"/>
      <c r="O176" s="64"/>
      <c r="P176" s="64"/>
      <c r="Q176" s="64"/>
      <c r="R176" s="64"/>
      <c r="S176" s="64"/>
      <c r="T176" s="64"/>
      <c r="U176" s="64"/>
      <c r="V176" s="64"/>
      <c r="W176" s="64"/>
      <c r="X176" s="64"/>
      <c r="Y176" s="64"/>
      <c r="Z176" s="64"/>
      <c r="AA176" s="64"/>
      <c r="AB176" s="64"/>
      <c r="AC176" s="64"/>
      <c r="AD176" s="64"/>
      <c r="AE176" s="64"/>
      <c r="AF176" s="64"/>
      <c r="AG176" s="64"/>
      <c r="AH176" s="64"/>
      <c r="AI176" s="64"/>
      <c r="AJ176" s="64"/>
      <c r="AK176" s="64"/>
      <c r="AL176" s="64"/>
      <c r="AM176" s="64"/>
      <c r="AN176" s="64"/>
      <c r="AO176" s="64"/>
      <c r="AP176" s="64"/>
      <c r="AQ176" s="64"/>
      <c r="AR176" s="64"/>
      <c r="AS176" s="64"/>
      <c r="AT176" s="64"/>
      <c r="AU176" s="64"/>
      <c r="AV176" s="64"/>
      <c r="AW176" s="64"/>
      <c r="AX176" s="64"/>
      <c r="AY176" s="64"/>
      <c r="AZ176" s="64"/>
      <c r="BA176" s="64"/>
      <c r="BB176" s="64"/>
      <c r="BC176" s="64"/>
      <c r="BD176" s="64"/>
      <c r="BE176" s="64"/>
      <c r="BF176" s="64"/>
      <c r="BG176" s="64"/>
      <c r="BH176" s="64"/>
      <c r="BI176" s="64"/>
      <c r="BJ176" s="64"/>
      <c r="BK176" s="64"/>
      <c r="BL176" s="64"/>
      <c r="BM176" s="64"/>
      <c r="BN176" s="64"/>
      <c r="BO176" s="64"/>
      <c r="BP176" s="64"/>
      <c r="BQ176" s="64"/>
      <c r="BR176" s="64"/>
      <c r="BS176" s="64"/>
      <c r="BT176" s="64"/>
      <c r="BU176" s="64"/>
      <c r="BV176" s="64"/>
      <c r="BW176" s="64"/>
      <c r="BX176" s="64"/>
      <c r="BY176" s="64"/>
      <c r="BZ176" s="64"/>
      <c r="CA176" s="64"/>
      <c r="CB176" s="64"/>
      <c r="CC176" s="64"/>
      <c r="CD176" s="64"/>
      <c r="CE176" s="64"/>
      <c r="CF176" s="64"/>
      <c r="CG176" s="64"/>
      <c r="CH176" s="64"/>
      <c r="CI176" s="64"/>
      <c r="CJ176" s="64"/>
      <c r="CK176" s="64"/>
      <c r="CL176" s="64"/>
      <c r="CM176" s="64"/>
      <c r="CN176" s="64"/>
      <c r="CO176" s="64"/>
      <c r="CP176" s="64"/>
      <c r="CQ176" s="64"/>
      <c r="CR176" s="64"/>
      <c r="CS176" s="64"/>
      <c r="CT176" s="64"/>
      <c r="CU176" s="64"/>
      <c r="CV176" s="64"/>
      <c r="CW176" s="64"/>
      <c r="CX176" s="64"/>
      <c r="CY176" s="64"/>
      <c r="CZ176" s="64"/>
      <c r="DA176" s="64"/>
      <c r="DB176" s="64"/>
      <c r="DC176" s="64"/>
      <c r="DD176" s="64"/>
      <c r="DE176" s="64"/>
      <c r="DF176" s="64"/>
      <c r="DG176" s="64"/>
      <c r="DH176" s="64"/>
      <c r="DI176" s="64"/>
      <c r="DJ176" s="64"/>
      <c r="DK176" s="64"/>
      <c r="DL176" s="64"/>
      <c r="DM176" s="64"/>
      <c r="DN176" s="64"/>
      <c r="DO176" s="64"/>
      <c r="DP176" s="64"/>
      <c r="DR176" s="36"/>
      <c r="DT176" s="63" t="s">
        <v>270</v>
      </c>
      <c r="DU176" s="63" t="s">
        <v>271</v>
      </c>
      <c r="DV176" s="63" t="s">
        <v>158</v>
      </c>
    </row>
    <row r="177" s="27" customFormat="true" ht="15" hidden="true" customHeight="true" outlineLevel="0" collapsed="false">
      <c r="A177" s="8" t="n">
        <f aca="false" t="array" ref="A177:A177">A176</f>
        <v>0</v>
      </c>
      <c r="B177" s="65" t="str">
        <f aca="false" t="array" ref="B177:B177">G174</f>
        <v>8.2.2.2.4</v>
      </c>
      <c r="D177" s="8"/>
      <c r="E177" s="8"/>
      <c r="G177" s="64"/>
      <c r="H177" s="64"/>
      <c r="I177" s="64"/>
      <c r="J177" s="64"/>
      <c r="K177" s="64"/>
      <c r="L177" s="64"/>
      <c r="M177" s="64"/>
      <c r="N177" s="64"/>
      <c r="O177" s="64"/>
      <c r="P177" s="64"/>
      <c r="Q177" s="64"/>
      <c r="R177" s="64"/>
      <c r="S177" s="64"/>
      <c r="T177" s="64"/>
      <c r="U177" s="64"/>
      <c r="V177" s="64"/>
      <c r="W177" s="64"/>
      <c r="X177" s="64"/>
      <c r="Y177" s="64"/>
      <c r="Z177" s="64"/>
      <c r="AA177" s="64"/>
      <c r="AB177" s="64"/>
      <c r="AC177" s="64"/>
      <c r="AD177" s="64"/>
      <c r="AE177" s="64"/>
      <c r="AF177" s="64"/>
      <c r="AG177" s="64"/>
      <c r="AH177" s="64"/>
      <c r="AI177" s="64"/>
      <c r="AJ177" s="64"/>
      <c r="AK177" s="64"/>
      <c r="AL177" s="64"/>
      <c r="AM177" s="64"/>
      <c r="AN177" s="64"/>
      <c r="AO177" s="64"/>
      <c r="AP177" s="64"/>
      <c r="AQ177" s="64"/>
      <c r="AR177" s="64"/>
      <c r="AS177" s="64"/>
      <c r="AT177" s="64"/>
      <c r="AU177" s="64"/>
      <c r="AV177" s="64"/>
      <c r="AW177" s="64"/>
      <c r="AX177" s="64"/>
      <c r="AY177" s="64"/>
      <c r="AZ177" s="64"/>
      <c r="BA177" s="64"/>
      <c r="BB177" s="64"/>
      <c r="BC177" s="64"/>
      <c r="BD177" s="64"/>
      <c r="BE177" s="64"/>
      <c r="BF177" s="64"/>
      <c r="BG177" s="64"/>
      <c r="BH177" s="64"/>
      <c r="BI177" s="64"/>
      <c r="BJ177" s="64"/>
      <c r="BK177" s="64"/>
      <c r="BL177" s="64"/>
      <c r="BM177" s="64"/>
      <c r="BN177" s="64"/>
      <c r="BO177" s="64"/>
      <c r="BP177" s="64"/>
      <c r="BQ177" s="64"/>
      <c r="BR177" s="64"/>
      <c r="BS177" s="64"/>
      <c r="BT177" s="64"/>
      <c r="BU177" s="64"/>
      <c r="BV177" s="64"/>
      <c r="BW177" s="64"/>
      <c r="BX177" s="64"/>
      <c r="BY177" s="64"/>
      <c r="BZ177" s="64"/>
      <c r="CA177" s="64"/>
      <c r="CB177" s="64"/>
      <c r="CC177" s="64"/>
      <c r="CD177" s="64"/>
      <c r="CE177" s="64"/>
      <c r="CF177" s="64"/>
      <c r="CG177" s="64"/>
      <c r="CH177" s="64"/>
      <c r="CI177" s="64"/>
      <c r="CJ177" s="64"/>
      <c r="CK177" s="64"/>
      <c r="CL177" s="64"/>
      <c r="CM177" s="64"/>
      <c r="CN177" s="64"/>
      <c r="CO177" s="64"/>
      <c r="CP177" s="64"/>
      <c r="CQ177" s="64"/>
      <c r="CR177" s="64"/>
      <c r="CS177" s="64"/>
      <c r="CT177" s="64"/>
      <c r="CU177" s="64"/>
      <c r="CV177" s="64"/>
      <c r="CW177" s="64"/>
      <c r="CX177" s="64"/>
      <c r="CY177" s="64"/>
      <c r="CZ177" s="64"/>
      <c r="DA177" s="64"/>
      <c r="DB177" s="64"/>
      <c r="DC177" s="64"/>
      <c r="DD177" s="64"/>
      <c r="DE177" s="64"/>
      <c r="DF177" s="64"/>
      <c r="DG177" s="64"/>
      <c r="DH177" s="64"/>
      <c r="DI177" s="64"/>
      <c r="DJ177" s="64"/>
      <c r="DK177" s="64"/>
      <c r="DL177" s="64"/>
      <c r="DM177" s="64"/>
      <c r="DN177" s="64"/>
      <c r="DO177" s="64"/>
      <c r="DP177" s="64"/>
      <c r="DR177" s="36"/>
      <c r="DT177" s="63" t="s">
        <v>270</v>
      </c>
      <c r="DU177" s="63" t="s">
        <v>271</v>
      </c>
      <c r="DV177" s="63" t="s">
        <v>158</v>
      </c>
    </row>
    <row r="178" customFormat="false" ht="15" hidden="false" customHeight="true" outlineLevel="0" collapsed="false">
      <c r="G178" s="66"/>
      <c r="H178" s="67" t="s">
        <v>202</v>
      </c>
      <c r="I178" s="68"/>
      <c r="J178" s="68"/>
      <c r="K178" s="68"/>
      <c r="L178" s="68"/>
      <c r="M178" s="68"/>
      <c r="N178" s="69"/>
      <c r="O178" s="69"/>
      <c r="P178" s="69"/>
      <c r="Q178" s="69"/>
      <c r="R178" s="69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9"/>
      <c r="AF178" s="69"/>
      <c r="AG178" s="69"/>
      <c r="AH178" s="69"/>
      <c r="AI178" s="69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9"/>
      <c r="AW178" s="68"/>
      <c r="AX178" s="68"/>
      <c r="AY178" s="68"/>
      <c r="AZ178" s="68"/>
      <c r="BA178" s="69"/>
      <c r="BB178" s="69"/>
      <c r="BC178" s="69"/>
      <c r="BD178" s="69"/>
      <c r="BE178" s="69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9"/>
      <c r="BS178" s="69"/>
      <c r="BT178" s="69"/>
      <c r="BU178" s="69"/>
      <c r="BV178" s="69"/>
      <c r="BW178" s="68"/>
      <c r="BX178" s="68"/>
      <c r="BY178" s="68"/>
      <c r="BZ178" s="68"/>
      <c r="CA178" s="68"/>
      <c r="CB178" s="68"/>
      <c r="CC178" s="68"/>
      <c r="CD178" s="68"/>
      <c r="CE178" s="68"/>
      <c r="CF178" s="68"/>
      <c r="CG178" s="68"/>
      <c r="CH178" s="68"/>
      <c r="CI178" s="69"/>
      <c r="CJ178" s="69"/>
      <c r="CK178" s="69"/>
      <c r="CL178" s="69"/>
      <c r="CM178" s="69"/>
      <c r="CN178" s="69"/>
      <c r="CO178" s="69"/>
      <c r="CP178" s="69"/>
      <c r="CQ178" s="69"/>
      <c r="CR178" s="69"/>
      <c r="CS178" s="69"/>
      <c r="CT178" s="69"/>
      <c r="CU178" s="69"/>
      <c r="CV178" s="69"/>
      <c r="CW178" s="69"/>
      <c r="CX178" s="69"/>
      <c r="CY178" s="69"/>
      <c r="CZ178" s="69"/>
      <c r="DA178" s="69"/>
      <c r="DB178" s="69"/>
      <c r="DC178" s="69"/>
      <c r="DD178" s="68"/>
      <c r="DE178" s="68"/>
      <c r="DF178" s="69"/>
      <c r="DG178" s="69"/>
      <c r="DH178" s="69"/>
      <c r="DI178" s="69"/>
      <c r="DJ178" s="68"/>
      <c r="DK178" s="68"/>
      <c r="DL178" s="68"/>
      <c r="DM178" s="68"/>
      <c r="DN178" s="68"/>
      <c r="DO178" s="68"/>
      <c r="DP178" s="68"/>
    </row>
    <row r="179" s="27" customFormat="true" ht="15" hidden="false" customHeight="true" outlineLevel="0" collapsed="false">
      <c r="A179" s="8"/>
      <c r="B179" s="8"/>
      <c r="C179" s="8"/>
      <c r="D179" s="8"/>
      <c r="E179" s="8"/>
      <c r="G179" s="95" t="s">
        <v>272</v>
      </c>
      <c r="H179" s="50" t="s">
        <v>204</v>
      </c>
      <c r="I179" s="44"/>
      <c r="J179" s="31" t="s">
        <v>161</v>
      </c>
      <c r="K179" s="34" t="n">
        <f aca="false">K180+K189+K190</f>
        <v>0</v>
      </c>
      <c r="L179" s="34" t="n">
        <f aca="false">L180+L189+L190</f>
        <v>0</v>
      </c>
      <c r="M179" s="34" t="n">
        <f aca="false">M180+M189+M190</f>
        <v>0</v>
      </c>
      <c r="N179" s="34" t="n">
        <f aca="false">SUM(O179:R179)</f>
        <v>0</v>
      </c>
      <c r="O179" s="34" t="n">
        <f aca="false">SUM(S179:U179)</f>
        <v>0</v>
      </c>
      <c r="P179" s="34" t="n">
        <f aca="false">SUM(V179:X179)</f>
        <v>0</v>
      </c>
      <c r="Q179" s="34" t="n">
        <f aca="false">SUM(Y179:AA179)</f>
        <v>0</v>
      </c>
      <c r="R179" s="34" t="n">
        <f aca="false">SUM(AB179:AD179)</f>
        <v>0</v>
      </c>
      <c r="S179" s="34" t="n">
        <f aca="false">S180+S189+S190</f>
        <v>0</v>
      </c>
      <c r="T179" s="34" t="n">
        <f aca="false">T180+T189+T190</f>
        <v>0</v>
      </c>
      <c r="U179" s="34" t="n">
        <f aca="false">U180+U189+U190</f>
        <v>0</v>
      </c>
      <c r="V179" s="34" t="n">
        <f aca="false">V180+V189+V190</f>
        <v>0</v>
      </c>
      <c r="W179" s="34" t="n">
        <f aca="false">W180+W189+W190</f>
        <v>0</v>
      </c>
      <c r="X179" s="34" t="n">
        <f aca="false">X180+X189+X190</f>
        <v>0</v>
      </c>
      <c r="Y179" s="34" t="n">
        <f aca="false">Y180+Y189+Y190</f>
        <v>0</v>
      </c>
      <c r="Z179" s="34" t="n">
        <f aca="false">Z180+Z189+Z190</f>
        <v>0</v>
      </c>
      <c r="AA179" s="34" t="n">
        <f aca="false">AA180+AA189+AA190</f>
        <v>0</v>
      </c>
      <c r="AB179" s="34" t="n">
        <f aca="false">AB180+AB189+AB190</f>
        <v>0</v>
      </c>
      <c r="AC179" s="34" t="n">
        <f aca="false">AC180+AC189+AC190</f>
        <v>0</v>
      </c>
      <c r="AD179" s="34" t="n">
        <f aca="false">AD180+AD189+AD190</f>
        <v>0</v>
      </c>
      <c r="AE179" s="70" t="n">
        <f aca="false">SUM(AF179:AI179)</f>
        <v>0</v>
      </c>
      <c r="AF179" s="70" t="n">
        <f aca="false">SUM(AJ179:AL179)</f>
        <v>0</v>
      </c>
      <c r="AG179" s="70" t="n">
        <f aca="false">SUM(AM179:AO179)</f>
        <v>0</v>
      </c>
      <c r="AH179" s="70" t="n">
        <f aca="false">SUM(AP179:AR179)</f>
        <v>0</v>
      </c>
      <c r="AI179" s="70" t="n">
        <f aca="false">SUM(AS179:AU179)</f>
        <v>0</v>
      </c>
      <c r="AJ179" s="70" t="n">
        <f aca="false">AJ180+AJ189+AJ190</f>
        <v>0</v>
      </c>
      <c r="AK179" s="70" t="n">
        <f aca="false">AK180+AK189+AK190</f>
        <v>0</v>
      </c>
      <c r="AL179" s="70" t="n">
        <f aca="false">AL180+AL189+AL190</f>
        <v>0</v>
      </c>
      <c r="AM179" s="70" t="n">
        <f aca="false">AM180+AM189+AM190</f>
        <v>0</v>
      </c>
      <c r="AN179" s="70" t="n">
        <f aca="false">AN180+AN189+AN190</f>
        <v>0</v>
      </c>
      <c r="AO179" s="70" t="n">
        <f aca="false">AO180+AO189+AO190</f>
        <v>0</v>
      </c>
      <c r="AP179" s="70" t="n">
        <f aca="false">AP180+AP189+AP190</f>
        <v>0</v>
      </c>
      <c r="AQ179" s="70" t="n">
        <f aca="false">AQ180+AQ189+AQ190</f>
        <v>0</v>
      </c>
      <c r="AR179" s="70" t="n">
        <f aca="false">AR180+AR189+AR190</f>
        <v>0</v>
      </c>
      <c r="AS179" s="70" t="n">
        <f aca="false">AS180+AS189+AS190</f>
        <v>0</v>
      </c>
      <c r="AT179" s="70" t="n">
        <f aca="false">AT180+AT189+AT190</f>
        <v>0</v>
      </c>
      <c r="AU179" s="70" t="n">
        <f aca="false">AU180+AU189+AU190</f>
        <v>0</v>
      </c>
      <c r="AV179" s="34" t="n">
        <f aca="false">SUM(AW179:AZ179)</f>
        <v>0</v>
      </c>
      <c r="AW179" s="34" t="n">
        <f aca="false">AW180+AW189+AW190</f>
        <v>0</v>
      </c>
      <c r="AX179" s="34" t="n">
        <f aca="false">AX180+AX189+AX190</f>
        <v>0</v>
      </c>
      <c r="AY179" s="34" t="n">
        <f aca="false">AY180+AY189+AY190</f>
        <v>0</v>
      </c>
      <c r="AZ179" s="34" t="n">
        <f aca="false">AZ180+AZ189+AZ190</f>
        <v>0</v>
      </c>
      <c r="BA179" s="34" t="n">
        <f aca="false">SUM(BB179:BE179)</f>
        <v>19056.871009</v>
      </c>
      <c r="BB179" s="34" t="n">
        <f aca="false">SUM(BF179:BH179)</f>
        <v>8718.958</v>
      </c>
      <c r="BC179" s="34" t="n">
        <f aca="false">SUM(BI179:BK179)</f>
        <v>1189.913009</v>
      </c>
      <c r="BD179" s="34" t="n">
        <f aca="false">SUM(BL179:BN179)</f>
        <v>0</v>
      </c>
      <c r="BE179" s="34" t="n">
        <f aca="false">SUM(BO179:BQ179)</f>
        <v>9148</v>
      </c>
      <c r="BF179" s="34" t="n">
        <f aca="false">BF180+BF189+BF190</f>
        <v>3638.079</v>
      </c>
      <c r="BG179" s="34" t="n">
        <f aca="false">BG180+BG189+BG190</f>
        <v>2844.901</v>
      </c>
      <c r="BH179" s="34" t="n">
        <f aca="false">BH180+BH189+BH190</f>
        <v>2235.978</v>
      </c>
      <c r="BI179" s="34" t="n">
        <f aca="false">BI180+BI189+BI190</f>
        <v>1189.913009</v>
      </c>
      <c r="BJ179" s="34" t="n">
        <f aca="false">BJ180+BJ189+BJ190</f>
        <v>0</v>
      </c>
      <c r="BK179" s="34" t="n">
        <f aca="false">BK180+BK189+BK190</f>
        <v>0</v>
      </c>
      <c r="BL179" s="34" t="n">
        <f aca="false">BL180+BL189+BL190</f>
        <v>0</v>
      </c>
      <c r="BM179" s="34" t="n">
        <f aca="false">BM180+BM189+BM190</f>
        <v>0</v>
      </c>
      <c r="BN179" s="34" t="n">
        <f aca="false">BN180+BN189+BN190</f>
        <v>0</v>
      </c>
      <c r="BO179" s="34" t="n">
        <f aca="false">BO180+BO189+BO190</f>
        <v>1838</v>
      </c>
      <c r="BP179" s="34" t="n">
        <f aca="false">BP180+BP189+BP190</f>
        <v>3394</v>
      </c>
      <c r="BQ179" s="34" t="n">
        <f aca="false">BQ180+BQ189+BQ190</f>
        <v>3916</v>
      </c>
      <c r="BR179" s="34" t="n">
        <f aca="false">SUM(BS179:BV179)</f>
        <v>23983</v>
      </c>
      <c r="BS179" s="34" t="n">
        <f aca="false">SUM(BW179:BY179)</f>
        <v>13094</v>
      </c>
      <c r="BT179" s="34" t="n">
        <f aca="false">SUM(BZ179:CB179)</f>
        <v>1741</v>
      </c>
      <c r="BU179" s="34" t="n">
        <f aca="false">SUM(CC179:CE179)</f>
        <v>0</v>
      </c>
      <c r="BV179" s="34" t="n">
        <f aca="false">SUM(CF179:CH179)</f>
        <v>9148</v>
      </c>
      <c r="BW179" s="34" t="n">
        <f aca="false">BW180+BW189+BW190</f>
        <v>4902</v>
      </c>
      <c r="BX179" s="34" t="n">
        <f aca="false">BX180+BX189+BX190</f>
        <v>4551</v>
      </c>
      <c r="BY179" s="34" t="n">
        <f aca="false">BY180+BY189+BY190</f>
        <v>3641</v>
      </c>
      <c r="BZ179" s="34" t="n">
        <f aca="false">BZ180+BZ189+BZ190</f>
        <v>1741</v>
      </c>
      <c r="CA179" s="34" t="n">
        <f aca="false">CA180+CA189+CA190</f>
        <v>0</v>
      </c>
      <c r="CB179" s="34" t="n">
        <f aca="false">CB180+CB189+CB190</f>
        <v>0</v>
      </c>
      <c r="CC179" s="34" t="n">
        <f aca="false">CC180+CC189+CC190</f>
        <v>0</v>
      </c>
      <c r="CD179" s="34" t="n">
        <f aca="false">CD180+CD189+CD190</f>
        <v>0</v>
      </c>
      <c r="CE179" s="34" t="n">
        <f aca="false">CE180+CE189+CE190</f>
        <v>0</v>
      </c>
      <c r="CF179" s="34" t="n">
        <f aca="false">CF180+CF189+CF190</f>
        <v>1838</v>
      </c>
      <c r="CG179" s="34" t="n">
        <f aca="false">CG180+CG189+CG190</f>
        <v>3394</v>
      </c>
      <c r="CH179" s="34" t="n">
        <f aca="false">CH180+CH189+CH190</f>
        <v>3916</v>
      </c>
      <c r="CI179" s="34" t="n">
        <f aca="false" t="array" ref="CI179:CI179">BR179</f>
        <v>23983</v>
      </c>
      <c r="CJ179" s="34" t="n">
        <f aca="false" t="array" ref="CJ179:CJ179">CI179</f>
        <v>23983</v>
      </c>
      <c r="CK179" s="34" t="n">
        <f aca="false" t="array" ref="CK179:CK179">CJ179</f>
        <v>23983</v>
      </c>
      <c r="CL179" s="34" t="n">
        <f aca="false" t="array" ref="CL179:CL179">CK179</f>
        <v>23983</v>
      </c>
      <c r="CM179" s="70" t="n">
        <f aca="false">SUM(CN179:CQ179)</f>
        <v>0</v>
      </c>
      <c r="CN179" s="70" t="n">
        <f aca="false">SUM(CR179:CT179)</f>
        <v>0</v>
      </c>
      <c r="CO179" s="70" t="n">
        <f aca="false">SUM(CU179:CW179)</f>
        <v>0</v>
      </c>
      <c r="CP179" s="70" t="n">
        <f aca="false">SUM(CX179:CZ179)</f>
        <v>0</v>
      </c>
      <c r="CQ179" s="70" t="n">
        <f aca="false">SUM(DA179:DC179)</f>
        <v>0</v>
      </c>
      <c r="CR179" s="70" t="n">
        <f aca="false">CR180+CR189+CR190</f>
        <v>0</v>
      </c>
      <c r="CS179" s="70" t="n">
        <f aca="false">CS180+CS189+CS190</f>
        <v>0</v>
      </c>
      <c r="CT179" s="70" t="n">
        <f aca="false">CT180+CT189+CT190</f>
        <v>0</v>
      </c>
      <c r="CU179" s="70" t="n">
        <f aca="false">CU180+CU189+CU190</f>
        <v>0</v>
      </c>
      <c r="CV179" s="70" t="n">
        <f aca="false">CV180+CV189+CV190</f>
        <v>0</v>
      </c>
      <c r="CW179" s="70" t="n">
        <f aca="false">CW180+CW189+CW190</f>
        <v>0</v>
      </c>
      <c r="CX179" s="70" t="n">
        <f aca="false">CX180+CX189+CX190</f>
        <v>0</v>
      </c>
      <c r="CY179" s="70" t="n">
        <f aca="false">CY180+CY189+CY190</f>
        <v>0</v>
      </c>
      <c r="CZ179" s="70" t="n">
        <f aca="false">CZ180+CZ189+CZ190</f>
        <v>0</v>
      </c>
      <c r="DA179" s="70" t="n">
        <f aca="false">DA180+DA189+DA190</f>
        <v>0</v>
      </c>
      <c r="DB179" s="70" t="n">
        <f aca="false">DB180+DB189+DB190</f>
        <v>0</v>
      </c>
      <c r="DC179" s="70" t="n">
        <f aca="false">DC180+DC189+DC190</f>
        <v>0</v>
      </c>
      <c r="DD179" s="71" t="n">
        <f aca="false">IF(AV179=0,0,CM179/AV179%)</f>
        <v>0</v>
      </c>
      <c r="DE179" s="71" t="n">
        <f aca="false">CM179-BR179</f>
        <v>-23983</v>
      </c>
      <c r="DF179" s="70" t="n">
        <f aca="false" t="array" ref="DF179:DF179">CM179</f>
        <v>0</v>
      </c>
      <c r="DG179" s="70" t="n">
        <f aca="false" t="array" ref="DG179:DG179">DF179</f>
        <v>0</v>
      </c>
      <c r="DH179" s="70" t="n">
        <f aca="false" t="array" ref="DH179:DH179">DG179</f>
        <v>0</v>
      </c>
      <c r="DI179" s="70" t="n">
        <f aca="false" t="array" ref="DI179:DI179">DH179</f>
        <v>0</v>
      </c>
      <c r="DJ179" s="70"/>
      <c r="DK179" s="70"/>
      <c r="DL179" s="70"/>
      <c r="DM179" s="70"/>
      <c r="DN179" s="70"/>
      <c r="DO179" s="70"/>
      <c r="DP179" s="70"/>
      <c r="DR179" s="36"/>
      <c r="DT179" s="37" t="s">
        <v>273</v>
      </c>
      <c r="DU179" s="37" t="s">
        <v>274</v>
      </c>
      <c r="DV179" s="37" t="s">
        <v>158</v>
      </c>
      <c r="DW179" s="38"/>
      <c r="DX179" s="38"/>
      <c r="DY179" s="38"/>
      <c r="DZ179" s="38"/>
    </row>
    <row r="180" s="27" customFormat="true" ht="15" hidden="false" customHeight="true" outlineLevel="0" collapsed="false">
      <c r="A180" s="8"/>
      <c r="B180" s="8"/>
      <c r="C180" s="8"/>
      <c r="D180" s="8"/>
      <c r="E180" s="8"/>
      <c r="G180" s="51" t="s">
        <v>118</v>
      </c>
      <c r="H180" s="52" t="s">
        <v>207</v>
      </c>
      <c r="I180" s="52"/>
      <c r="J180" s="31" t="s">
        <v>161</v>
      </c>
      <c r="K180" s="34" t="n">
        <f aca="false">K181+K182</f>
        <v>0</v>
      </c>
      <c r="L180" s="34" t="n">
        <f aca="false">L181+L182</f>
        <v>0</v>
      </c>
      <c r="M180" s="34" t="n">
        <f aca="false">M181+M182</f>
        <v>0</v>
      </c>
      <c r="N180" s="34" t="n">
        <f aca="false">SUM(O180:R180)</f>
        <v>0</v>
      </c>
      <c r="O180" s="34" t="n">
        <f aca="false">SUM(S180:U180)</f>
        <v>0</v>
      </c>
      <c r="P180" s="34" t="n">
        <f aca="false">SUM(V180:X180)</f>
        <v>0</v>
      </c>
      <c r="Q180" s="34" t="n">
        <f aca="false">SUM(Y180:AA180)</f>
        <v>0</v>
      </c>
      <c r="R180" s="34" t="n">
        <f aca="false">SUM(AB180:AD180)</f>
        <v>0</v>
      </c>
      <c r="S180" s="34" t="n">
        <f aca="false">S181+S182</f>
        <v>0</v>
      </c>
      <c r="T180" s="34" t="n">
        <f aca="false">T181+T182</f>
        <v>0</v>
      </c>
      <c r="U180" s="34" t="n">
        <f aca="false">U181+U182</f>
        <v>0</v>
      </c>
      <c r="V180" s="34" t="n">
        <f aca="false">V181+V182</f>
        <v>0</v>
      </c>
      <c r="W180" s="34" t="n">
        <f aca="false">W181+W182</f>
        <v>0</v>
      </c>
      <c r="X180" s="34" t="n">
        <f aca="false">X181+X182</f>
        <v>0</v>
      </c>
      <c r="Y180" s="34" t="n">
        <f aca="false">Y181+Y182</f>
        <v>0</v>
      </c>
      <c r="Z180" s="34" t="n">
        <f aca="false">Z181+Z182</f>
        <v>0</v>
      </c>
      <c r="AA180" s="34" t="n">
        <f aca="false">AA181+AA182</f>
        <v>0</v>
      </c>
      <c r="AB180" s="34" t="n">
        <f aca="false">AB181+AB182</f>
        <v>0</v>
      </c>
      <c r="AC180" s="34" t="n">
        <f aca="false">AC181+AC182</f>
        <v>0</v>
      </c>
      <c r="AD180" s="34" t="n">
        <f aca="false">AD181+AD182</f>
        <v>0</v>
      </c>
      <c r="AE180" s="70" t="n">
        <f aca="false">SUM(AF180:AI180)</f>
        <v>0</v>
      </c>
      <c r="AF180" s="70" t="n">
        <f aca="false">SUM(AJ180:AL180)</f>
        <v>0</v>
      </c>
      <c r="AG180" s="70" t="n">
        <f aca="false">SUM(AM180:AO180)</f>
        <v>0</v>
      </c>
      <c r="AH180" s="70" t="n">
        <f aca="false">SUM(AP180:AR180)</f>
        <v>0</v>
      </c>
      <c r="AI180" s="70" t="n">
        <f aca="false">SUM(AS180:AU180)</f>
        <v>0</v>
      </c>
      <c r="AJ180" s="70" t="n">
        <f aca="false">AJ181+AJ182</f>
        <v>0</v>
      </c>
      <c r="AK180" s="70" t="n">
        <f aca="false">AK181+AK182</f>
        <v>0</v>
      </c>
      <c r="AL180" s="70" t="n">
        <f aca="false">AL181+AL182</f>
        <v>0</v>
      </c>
      <c r="AM180" s="70" t="n">
        <f aca="false">AM181+AM182</f>
        <v>0</v>
      </c>
      <c r="AN180" s="70" t="n">
        <f aca="false">AN181+AN182</f>
        <v>0</v>
      </c>
      <c r="AO180" s="70" t="n">
        <f aca="false">AO181+AO182</f>
        <v>0</v>
      </c>
      <c r="AP180" s="70" t="n">
        <f aca="false">AP181+AP182</f>
        <v>0</v>
      </c>
      <c r="AQ180" s="70" t="n">
        <f aca="false">AQ181+AQ182</f>
        <v>0</v>
      </c>
      <c r="AR180" s="70" t="n">
        <f aca="false">AR181+AR182</f>
        <v>0</v>
      </c>
      <c r="AS180" s="70" t="n">
        <f aca="false">AS181+AS182</f>
        <v>0</v>
      </c>
      <c r="AT180" s="70" t="n">
        <f aca="false">AT181+AT182</f>
        <v>0</v>
      </c>
      <c r="AU180" s="70" t="n">
        <f aca="false">AU181+AU182</f>
        <v>0</v>
      </c>
      <c r="AV180" s="34" t="n">
        <f aca="false">SUM(AW180:AZ180)</f>
        <v>0</v>
      </c>
      <c r="AW180" s="34" t="n">
        <f aca="false">AW181+AW182</f>
        <v>0</v>
      </c>
      <c r="AX180" s="34" t="n">
        <f aca="false">AX181+AX182</f>
        <v>0</v>
      </c>
      <c r="AY180" s="34" t="n">
        <f aca="false">AY181+AY182</f>
        <v>0</v>
      </c>
      <c r="AZ180" s="34" t="n">
        <f aca="false">AZ181+AZ182</f>
        <v>0</v>
      </c>
      <c r="BA180" s="34" t="n">
        <f aca="false">SUM(BB180:BE180)</f>
        <v>0</v>
      </c>
      <c r="BB180" s="34" t="n">
        <f aca="false">SUM(BF180:BH180)</f>
        <v>0</v>
      </c>
      <c r="BC180" s="34" t="n">
        <f aca="false">SUM(BI180:BK180)</f>
        <v>0</v>
      </c>
      <c r="BD180" s="34" t="n">
        <f aca="false">SUM(BL180:BN180)</f>
        <v>0</v>
      </c>
      <c r="BE180" s="34" t="n">
        <f aca="false">SUM(BO180:BQ180)</f>
        <v>0</v>
      </c>
      <c r="BF180" s="34" t="n">
        <f aca="false">BF181+BF182</f>
        <v>0</v>
      </c>
      <c r="BG180" s="34" t="n">
        <f aca="false">BG181+BG182</f>
        <v>0</v>
      </c>
      <c r="BH180" s="34" t="n">
        <f aca="false">BH181+BH182</f>
        <v>0</v>
      </c>
      <c r="BI180" s="34" t="n">
        <f aca="false">BI181+BI182</f>
        <v>0</v>
      </c>
      <c r="BJ180" s="34" t="n">
        <f aca="false">BJ181+BJ182</f>
        <v>0</v>
      </c>
      <c r="BK180" s="34" t="n">
        <f aca="false">BK181+BK182</f>
        <v>0</v>
      </c>
      <c r="BL180" s="34" t="n">
        <f aca="false">BL181+BL182</f>
        <v>0</v>
      </c>
      <c r="BM180" s="34" t="n">
        <f aca="false">BM181+BM182</f>
        <v>0</v>
      </c>
      <c r="BN180" s="34" t="n">
        <f aca="false">BN181+BN182</f>
        <v>0</v>
      </c>
      <c r="BO180" s="34" t="n">
        <f aca="false">BO181+BO182</f>
        <v>0</v>
      </c>
      <c r="BP180" s="34" t="n">
        <f aca="false">BP181+BP182</f>
        <v>0</v>
      </c>
      <c r="BQ180" s="34" t="n">
        <f aca="false">BQ181+BQ182</f>
        <v>0</v>
      </c>
      <c r="BR180" s="34" t="n">
        <f aca="false">SUM(BS180:BV180)</f>
        <v>0</v>
      </c>
      <c r="BS180" s="34" t="n">
        <f aca="false">SUM(BW180:BY180)</f>
        <v>0</v>
      </c>
      <c r="BT180" s="34" t="n">
        <f aca="false">SUM(BZ180:CB180)</f>
        <v>0</v>
      </c>
      <c r="BU180" s="34" t="n">
        <f aca="false">SUM(CC180:CE180)</f>
        <v>0</v>
      </c>
      <c r="BV180" s="34" t="n">
        <f aca="false">SUM(CF180:CH180)</f>
        <v>0</v>
      </c>
      <c r="BW180" s="34" t="n">
        <f aca="false">BW181+BW182</f>
        <v>0</v>
      </c>
      <c r="BX180" s="34" t="n">
        <f aca="false">BX181+BX182</f>
        <v>0</v>
      </c>
      <c r="BY180" s="34" t="n">
        <f aca="false">BY181+BY182</f>
        <v>0</v>
      </c>
      <c r="BZ180" s="34" t="n">
        <f aca="false">BZ181+BZ182</f>
        <v>0</v>
      </c>
      <c r="CA180" s="34" t="n">
        <f aca="false">CA181+CA182</f>
        <v>0</v>
      </c>
      <c r="CB180" s="34" t="n">
        <f aca="false">CB181+CB182</f>
        <v>0</v>
      </c>
      <c r="CC180" s="34" t="n">
        <f aca="false">CC181+CC182</f>
        <v>0</v>
      </c>
      <c r="CD180" s="34" t="n">
        <f aca="false">CD181+CD182</f>
        <v>0</v>
      </c>
      <c r="CE180" s="34" t="n">
        <f aca="false">CE181+CE182</f>
        <v>0</v>
      </c>
      <c r="CF180" s="34" t="n">
        <f aca="false">CF181+CF182</f>
        <v>0</v>
      </c>
      <c r="CG180" s="34" t="n">
        <f aca="false">CG181+CG182</f>
        <v>0</v>
      </c>
      <c r="CH180" s="34" t="n">
        <f aca="false">CH181+CH182</f>
        <v>0</v>
      </c>
      <c r="CI180" s="34" t="n">
        <f aca="false" t="array" ref="CI180:CI180">BR180</f>
        <v>0</v>
      </c>
      <c r="CJ180" s="34" t="n">
        <f aca="false" t="array" ref="CJ180:CJ180">CI180</f>
        <v>0</v>
      </c>
      <c r="CK180" s="34" t="n">
        <f aca="false" t="array" ref="CK180:CK180">CJ180</f>
        <v>0</v>
      </c>
      <c r="CL180" s="34" t="n">
        <f aca="false" t="array" ref="CL180:CL180">CK180</f>
        <v>0</v>
      </c>
      <c r="CM180" s="70" t="n">
        <f aca="false">SUM(CN180:CQ180)</f>
        <v>0</v>
      </c>
      <c r="CN180" s="70" t="n">
        <f aca="false">SUM(CR180:CT180)</f>
        <v>0</v>
      </c>
      <c r="CO180" s="70" t="n">
        <f aca="false">SUM(CU180:CW180)</f>
        <v>0</v>
      </c>
      <c r="CP180" s="70" t="n">
        <f aca="false">SUM(CX180:CZ180)</f>
        <v>0</v>
      </c>
      <c r="CQ180" s="70" t="n">
        <f aca="false">SUM(DA180:DC180)</f>
        <v>0</v>
      </c>
      <c r="CR180" s="70" t="n">
        <f aca="false">CR181+CR182</f>
        <v>0</v>
      </c>
      <c r="CS180" s="70" t="n">
        <f aca="false">CS181+CS182</f>
        <v>0</v>
      </c>
      <c r="CT180" s="70" t="n">
        <f aca="false">CT181+CT182</f>
        <v>0</v>
      </c>
      <c r="CU180" s="70" t="n">
        <f aca="false">CU181+CU182</f>
        <v>0</v>
      </c>
      <c r="CV180" s="70" t="n">
        <f aca="false">CV181+CV182</f>
        <v>0</v>
      </c>
      <c r="CW180" s="70" t="n">
        <f aca="false">CW181+CW182</f>
        <v>0</v>
      </c>
      <c r="CX180" s="70" t="n">
        <f aca="false">CX181+CX182</f>
        <v>0</v>
      </c>
      <c r="CY180" s="70" t="n">
        <f aca="false">CY181+CY182</f>
        <v>0</v>
      </c>
      <c r="CZ180" s="70" t="n">
        <f aca="false">CZ181+CZ182</f>
        <v>0</v>
      </c>
      <c r="DA180" s="70" t="n">
        <f aca="false">DA181+DA182</f>
        <v>0</v>
      </c>
      <c r="DB180" s="70" t="n">
        <f aca="false">DB181+DB182</f>
        <v>0</v>
      </c>
      <c r="DC180" s="70" t="n">
        <f aca="false">DC181+DC182</f>
        <v>0</v>
      </c>
      <c r="DD180" s="71" t="n">
        <f aca="false">IF(AV180=0,0,CM180/AV180%)</f>
        <v>0</v>
      </c>
      <c r="DE180" s="71" t="n">
        <f aca="false">CM180-BR180</f>
        <v>0</v>
      </c>
      <c r="DF180" s="70" t="n">
        <f aca="false" t="array" ref="DF180:DF180">CM180</f>
        <v>0</v>
      </c>
      <c r="DG180" s="70" t="n">
        <f aca="false" t="array" ref="DG180:DG180">DF180</f>
        <v>0</v>
      </c>
      <c r="DH180" s="70" t="n">
        <f aca="false" t="array" ref="DH180:DH180">DG180</f>
        <v>0</v>
      </c>
      <c r="DI180" s="70" t="n">
        <f aca="false" t="array" ref="DI180:DI180">DH180</f>
        <v>0</v>
      </c>
      <c r="DJ180" s="70"/>
      <c r="DK180" s="70"/>
      <c r="DL180" s="70"/>
      <c r="DM180" s="70"/>
      <c r="DN180" s="70"/>
      <c r="DO180" s="70"/>
      <c r="DP180" s="70"/>
      <c r="DR180" s="36"/>
      <c r="DT180" s="37" t="s">
        <v>273</v>
      </c>
      <c r="DU180" s="37" t="s">
        <v>274</v>
      </c>
      <c r="DV180" s="37" t="s">
        <v>158</v>
      </c>
      <c r="DW180" s="38"/>
      <c r="DX180" s="38"/>
      <c r="DY180" s="38"/>
      <c r="DZ180" s="38" t="s">
        <v>208</v>
      </c>
    </row>
    <row r="181" customFormat="false" ht="15" hidden="false" customHeight="true" outlineLevel="0" collapsed="false">
      <c r="D181" s="1" t="s">
        <v>171</v>
      </c>
      <c r="E181" s="1" t="n">
        <v>1</v>
      </c>
      <c r="G181" s="43" t="str">
        <f aca="false">G180&amp;".0.1"</f>
        <v>8.3.1.0.1</v>
      </c>
      <c r="H181" s="53" t="s">
        <v>171</v>
      </c>
      <c r="I181" s="53"/>
      <c r="J181" s="43" t="s">
        <v>161</v>
      </c>
      <c r="K181" s="91" t="n">
        <v>0</v>
      </c>
      <c r="L181" s="91" t="n">
        <v>0</v>
      </c>
      <c r="M181" s="91" t="n">
        <v>0</v>
      </c>
      <c r="N181" s="45" t="n">
        <f aca="false">SUM(O181:R181)</f>
        <v>0</v>
      </c>
      <c r="O181" s="45" t="n">
        <f aca="false">SUM(S181:U181)</f>
        <v>0</v>
      </c>
      <c r="P181" s="45" t="n">
        <f aca="false">SUM(V181:X181)</f>
        <v>0</v>
      </c>
      <c r="Q181" s="45" t="n">
        <f aca="false">SUM(Y181:AA181)</f>
        <v>0</v>
      </c>
      <c r="R181" s="45" t="n">
        <f aca="false">SUM(AB181:AD181)</f>
        <v>0</v>
      </c>
      <c r="S181" s="91" t="n">
        <v>0</v>
      </c>
      <c r="T181" s="91" t="n">
        <v>0</v>
      </c>
      <c r="U181" s="91" t="n">
        <v>0</v>
      </c>
      <c r="V181" s="91" t="n">
        <v>0</v>
      </c>
      <c r="W181" s="91" t="n">
        <v>0</v>
      </c>
      <c r="X181" s="91" t="n">
        <v>0</v>
      </c>
      <c r="Y181" s="91" t="n">
        <v>0</v>
      </c>
      <c r="Z181" s="91" t="n">
        <v>0</v>
      </c>
      <c r="AA181" s="91" t="n">
        <v>0</v>
      </c>
      <c r="AB181" s="91" t="n">
        <v>0</v>
      </c>
      <c r="AC181" s="91" t="n">
        <v>0</v>
      </c>
      <c r="AD181" s="91" t="n">
        <v>0</v>
      </c>
      <c r="AE181" s="91" t="n">
        <f aca="false">SUM(AF181:AI181)</f>
        <v>0</v>
      </c>
      <c r="AF181" s="91" t="n">
        <f aca="false">SUM(AJ181:AL181)</f>
        <v>0</v>
      </c>
      <c r="AG181" s="91" t="n">
        <f aca="false">SUM(AM181:AO181)</f>
        <v>0</v>
      </c>
      <c r="AH181" s="91" t="n">
        <f aca="false">SUM(AP181:AR181)</f>
        <v>0</v>
      </c>
      <c r="AI181" s="91" t="n">
        <f aca="false">SUM(AS181:AU181)</f>
        <v>0</v>
      </c>
      <c r="AJ181" s="91"/>
      <c r="AK181" s="91"/>
      <c r="AL181" s="91"/>
      <c r="AM181" s="91"/>
      <c r="AN181" s="91"/>
      <c r="AO181" s="91"/>
      <c r="AP181" s="91"/>
      <c r="AQ181" s="91"/>
      <c r="AR181" s="91"/>
      <c r="AS181" s="91"/>
      <c r="AT181" s="91"/>
      <c r="AU181" s="91"/>
      <c r="AV181" s="45" t="n">
        <f aca="false">SUM(AW181:AZ181)</f>
        <v>0</v>
      </c>
      <c r="AW181" s="91" t="n">
        <v>0</v>
      </c>
      <c r="AX181" s="91" t="n">
        <v>0</v>
      </c>
      <c r="AY181" s="91" t="n">
        <v>0</v>
      </c>
      <c r="AZ181" s="91" t="n">
        <v>0</v>
      </c>
      <c r="BA181" s="45" t="n">
        <f aca="false">SUM(BB181:BE181)</f>
        <v>0</v>
      </c>
      <c r="BB181" s="45" t="n">
        <f aca="false">SUM(BF181:BH181)</f>
        <v>0</v>
      </c>
      <c r="BC181" s="45" t="n">
        <f aca="false">SUM(BI181:BK181)</f>
        <v>0</v>
      </c>
      <c r="BD181" s="45" t="n">
        <f aca="false">SUM(BL181:BN181)</f>
        <v>0</v>
      </c>
      <c r="BE181" s="45" t="n">
        <f aca="false">SUM(BO181:BQ181)</f>
        <v>0</v>
      </c>
      <c r="BF181" s="91" t="n">
        <v>0</v>
      </c>
      <c r="BG181" s="91" t="n">
        <v>0</v>
      </c>
      <c r="BH181" s="91" t="n">
        <v>0</v>
      </c>
      <c r="BI181" s="91" t="n">
        <v>0</v>
      </c>
      <c r="BJ181" s="91" t="n">
        <v>0</v>
      </c>
      <c r="BK181" s="91" t="n">
        <v>0</v>
      </c>
      <c r="BL181" s="91" t="n">
        <v>0</v>
      </c>
      <c r="BM181" s="91" t="n">
        <v>0</v>
      </c>
      <c r="BN181" s="91" t="n">
        <v>0</v>
      </c>
      <c r="BO181" s="91" t="n">
        <v>0</v>
      </c>
      <c r="BP181" s="91" t="n">
        <v>0</v>
      </c>
      <c r="BQ181" s="91" t="n">
        <v>0</v>
      </c>
      <c r="BR181" s="45" t="n">
        <f aca="false">SUM(BS181:BV181)</f>
        <v>0</v>
      </c>
      <c r="BS181" s="45" t="n">
        <f aca="false">SUM(BW181:BY181)</f>
        <v>0</v>
      </c>
      <c r="BT181" s="45" t="n">
        <f aca="false">SUM(BZ181:CB181)</f>
        <v>0</v>
      </c>
      <c r="BU181" s="45" t="n">
        <f aca="false">SUM(CC181:CE181)</f>
        <v>0</v>
      </c>
      <c r="BV181" s="45" t="n">
        <f aca="false">SUM(CF181:CH181)</f>
        <v>0</v>
      </c>
      <c r="BW181" s="91" t="n">
        <v>0</v>
      </c>
      <c r="BX181" s="91" t="n">
        <v>0</v>
      </c>
      <c r="BY181" s="91" t="n">
        <v>0</v>
      </c>
      <c r="BZ181" s="91" t="n">
        <v>0</v>
      </c>
      <c r="CA181" s="91" t="n">
        <v>0</v>
      </c>
      <c r="CB181" s="91" t="n">
        <v>0</v>
      </c>
      <c r="CC181" s="91" t="n">
        <v>0</v>
      </c>
      <c r="CD181" s="91" t="n">
        <v>0</v>
      </c>
      <c r="CE181" s="91" t="n">
        <v>0</v>
      </c>
      <c r="CF181" s="91" t="n">
        <v>0</v>
      </c>
      <c r="CG181" s="91" t="n">
        <v>0</v>
      </c>
      <c r="CH181" s="91" t="n">
        <v>0</v>
      </c>
      <c r="CI181" s="45" t="n">
        <f aca="false" t="array" ref="CI181:CI181">BR181</f>
        <v>0</v>
      </c>
      <c r="CJ181" s="45" t="n">
        <f aca="false" t="array" ref="CJ181:CJ181">CI181</f>
        <v>0</v>
      </c>
      <c r="CK181" s="45" t="n">
        <f aca="false" t="array" ref="CK181:CK181">CJ181</f>
        <v>0</v>
      </c>
      <c r="CL181" s="45" t="n">
        <f aca="false" t="array" ref="CL181:CL181">CK181</f>
        <v>0</v>
      </c>
      <c r="CM181" s="91" t="n">
        <f aca="false">SUM(CN181:CQ181)</f>
        <v>0</v>
      </c>
      <c r="CN181" s="91" t="n">
        <f aca="false">SUM(CR181:CT181)</f>
        <v>0</v>
      </c>
      <c r="CO181" s="91" t="n">
        <f aca="false">SUM(CU181:CW181)</f>
        <v>0</v>
      </c>
      <c r="CP181" s="91" t="n">
        <f aca="false">SUM(CX181:CZ181)</f>
        <v>0</v>
      </c>
      <c r="CQ181" s="91" t="n">
        <f aca="false">SUM(DA181:DC181)</f>
        <v>0</v>
      </c>
      <c r="CR181" s="91"/>
      <c r="CS181" s="91"/>
      <c r="CT181" s="91"/>
      <c r="CU181" s="91"/>
      <c r="CV181" s="91"/>
      <c r="CW181" s="91"/>
      <c r="CX181" s="91"/>
      <c r="CY181" s="91"/>
      <c r="CZ181" s="91"/>
      <c r="DA181" s="91"/>
      <c r="DB181" s="91"/>
      <c r="DC181" s="91"/>
      <c r="DD181" s="71" t="n">
        <f aca="false">IF(AV181=0,0,CM181/AV181%)</f>
        <v>0</v>
      </c>
      <c r="DE181" s="71" t="n">
        <f aca="false">CM181-BR181</f>
        <v>0</v>
      </c>
      <c r="DF181" s="70" t="n">
        <f aca="false" t="array" ref="DF181:DF181">CM181</f>
        <v>0</v>
      </c>
      <c r="DG181" s="70" t="n">
        <f aca="false" t="array" ref="DG181:DG181">DF181</f>
        <v>0</v>
      </c>
      <c r="DH181" s="70" t="n">
        <f aca="false" t="array" ref="DH181:DH181">DG181</f>
        <v>0</v>
      </c>
      <c r="DI181" s="70" t="n">
        <f aca="false" t="array" ref="DI181:DI181">DH181</f>
        <v>0</v>
      </c>
      <c r="DJ181" s="70"/>
      <c r="DK181" s="70"/>
      <c r="DL181" s="70"/>
      <c r="DM181" s="70"/>
      <c r="DN181" s="70"/>
      <c r="DO181" s="70"/>
      <c r="DP181" s="70"/>
      <c r="DT181" s="37" t="s">
        <v>273</v>
      </c>
      <c r="DU181" s="37" t="s">
        <v>274</v>
      </c>
      <c r="DV181" s="37" t="s">
        <v>158</v>
      </c>
      <c r="DW181" s="38" t="s">
        <v>171</v>
      </c>
      <c r="DX181" s="38"/>
      <c r="DY181" s="38"/>
      <c r="DZ181" s="38" t="s">
        <v>208</v>
      </c>
    </row>
    <row r="182" customFormat="false" ht="15" hidden="false" customHeight="true" outlineLevel="0" collapsed="false">
      <c r="E182" s="1" t="n">
        <v>2</v>
      </c>
      <c r="G182" s="43" t="str">
        <f aca="false">G180&amp;".0.2"</f>
        <v>8.3.1.0.2</v>
      </c>
      <c r="H182" s="53" t="s">
        <v>172</v>
      </c>
      <c r="I182" s="53"/>
      <c r="J182" s="43" t="s">
        <v>161</v>
      </c>
      <c r="K182" s="45" t="n">
        <f aca="false">SUM(K183:K184)</f>
        <v>0</v>
      </c>
      <c r="L182" s="45" t="n">
        <f aca="false">SUM(L183:L184)</f>
        <v>0</v>
      </c>
      <c r="M182" s="45" t="n">
        <f aca="false">SUM(M183:M184)</f>
        <v>0</v>
      </c>
      <c r="N182" s="45" t="n">
        <f aca="false">SUM(O182:R182)</f>
        <v>0</v>
      </c>
      <c r="O182" s="45" t="n">
        <f aca="false">SUM(S182:U182)</f>
        <v>0</v>
      </c>
      <c r="P182" s="45" t="n">
        <f aca="false">SUM(V182:X182)</f>
        <v>0</v>
      </c>
      <c r="Q182" s="45" t="n">
        <f aca="false">SUM(Y182:AA182)</f>
        <v>0</v>
      </c>
      <c r="R182" s="45" t="n">
        <f aca="false">SUM(AB182:AD182)</f>
        <v>0</v>
      </c>
      <c r="S182" s="45" t="n">
        <f aca="false">SUM(S183:S184)</f>
        <v>0</v>
      </c>
      <c r="T182" s="45" t="n">
        <f aca="false">SUM(T183:T184)</f>
        <v>0</v>
      </c>
      <c r="U182" s="45" t="n">
        <f aca="false">SUM(U183:U184)</f>
        <v>0</v>
      </c>
      <c r="V182" s="45" t="n">
        <f aca="false">SUM(V183:V184)</f>
        <v>0</v>
      </c>
      <c r="W182" s="45" t="n">
        <f aca="false">SUM(W183:W184)</f>
        <v>0</v>
      </c>
      <c r="X182" s="45" t="n">
        <f aca="false">SUM(X183:X184)</f>
        <v>0</v>
      </c>
      <c r="Y182" s="45" t="n">
        <f aca="false">SUM(Y183:Y184)</f>
        <v>0</v>
      </c>
      <c r="Z182" s="45" t="n">
        <f aca="false">SUM(Z183:Z184)</f>
        <v>0</v>
      </c>
      <c r="AA182" s="45" t="n">
        <f aca="false">SUM(AA183:AA184)</f>
        <v>0</v>
      </c>
      <c r="AB182" s="45" t="n">
        <f aca="false">SUM(AB183:AB184)</f>
        <v>0</v>
      </c>
      <c r="AC182" s="45" t="n">
        <f aca="false">SUM(AC183:AC184)</f>
        <v>0</v>
      </c>
      <c r="AD182" s="45" t="n">
        <f aca="false">SUM(AD183:AD184)</f>
        <v>0</v>
      </c>
      <c r="AE182" s="91" t="n">
        <f aca="false">SUM(AF182:AI182)</f>
        <v>0</v>
      </c>
      <c r="AF182" s="91" t="n">
        <f aca="false">SUM(AJ182:AL182)</f>
        <v>0</v>
      </c>
      <c r="AG182" s="91" t="n">
        <f aca="false">SUM(AM182:AO182)</f>
        <v>0</v>
      </c>
      <c r="AH182" s="91" t="n">
        <f aca="false">SUM(AP182:AR182)</f>
        <v>0</v>
      </c>
      <c r="AI182" s="91" t="n">
        <f aca="false">SUM(AS182:AU182)</f>
        <v>0</v>
      </c>
      <c r="AJ182" s="91" t="n">
        <f aca="false">SUM(AJ183:AJ184)</f>
        <v>0</v>
      </c>
      <c r="AK182" s="91" t="n">
        <f aca="false">SUM(AK183:AK184)</f>
        <v>0</v>
      </c>
      <c r="AL182" s="91" t="n">
        <f aca="false">SUM(AL183:AL184)</f>
        <v>0</v>
      </c>
      <c r="AM182" s="91" t="n">
        <f aca="false">SUM(AM183:AM184)</f>
        <v>0</v>
      </c>
      <c r="AN182" s="91" t="n">
        <f aca="false">SUM(AN183:AN184)</f>
        <v>0</v>
      </c>
      <c r="AO182" s="91" t="n">
        <f aca="false">SUM(AO183:AO184)</f>
        <v>0</v>
      </c>
      <c r="AP182" s="91" t="n">
        <f aca="false">SUM(AP183:AP184)</f>
        <v>0</v>
      </c>
      <c r="AQ182" s="91" t="n">
        <f aca="false">SUM(AQ183:AQ184)</f>
        <v>0</v>
      </c>
      <c r="AR182" s="91" t="n">
        <f aca="false">SUM(AR183:AR184)</f>
        <v>0</v>
      </c>
      <c r="AS182" s="91" t="n">
        <f aca="false">SUM(AS183:AS184)</f>
        <v>0</v>
      </c>
      <c r="AT182" s="91" t="n">
        <f aca="false">SUM(AT183:AT184)</f>
        <v>0</v>
      </c>
      <c r="AU182" s="91" t="n">
        <f aca="false">SUM(AU183:AU184)</f>
        <v>0</v>
      </c>
      <c r="AV182" s="45" t="n">
        <f aca="false">SUM(AW182:AZ182)</f>
        <v>0</v>
      </c>
      <c r="AW182" s="45" t="n">
        <f aca="false">SUM(AW183:AW184)</f>
        <v>0</v>
      </c>
      <c r="AX182" s="45" t="n">
        <f aca="false">SUM(AX183:AX184)</f>
        <v>0</v>
      </c>
      <c r="AY182" s="45" t="n">
        <f aca="false">SUM(AY183:AY184)</f>
        <v>0</v>
      </c>
      <c r="AZ182" s="45" t="n">
        <f aca="false">SUM(AZ183:AZ184)</f>
        <v>0</v>
      </c>
      <c r="BA182" s="45" t="n">
        <f aca="false">SUM(BB182:BE182)</f>
        <v>0</v>
      </c>
      <c r="BB182" s="45" t="n">
        <f aca="false">SUM(BF182:BH182)</f>
        <v>0</v>
      </c>
      <c r="BC182" s="45" t="n">
        <f aca="false">SUM(BI182:BK182)</f>
        <v>0</v>
      </c>
      <c r="BD182" s="45" t="n">
        <f aca="false">SUM(BL182:BN182)</f>
        <v>0</v>
      </c>
      <c r="BE182" s="45" t="n">
        <f aca="false">SUM(BO182:BQ182)</f>
        <v>0</v>
      </c>
      <c r="BF182" s="45" t="n">
        <f aca="false">SUM(BF183:BF184)</f>
        <v>0</v>
      </c>
      <c r="BG182" s="45" t="n">
        <f aca="false">SUM(BG183:BG184)</f>
        <v>0</v>
      </c>
      <c r="BH182" s="45" t="n">
        <f aca="false">SUM(BH183:BH184)</f>
        <v>0</v>
      </c>
      <c r="BI182" s="45" t="n">
        <f aca="false">SUM(BI183:BI184)</f>
        <v>0</v>
      </c>
      <c r="BJ182" s="45" t="n">
        <f aca="false">SUM(BJ183:BJ184)</f>
        <v>0</v>
      </c>
      <c r="BK182" s="45" t="n">
        <f aca="false">SUM(BK183:BK184)</f>
        <v>0</v>
      </c>
      <c r="BL182" s="45" t="n">
        <f aca="false">SUM(BL183:BL184)</f>
        <v>0</v>
      </c>
      <c r="BM182" s="45" t="n">
        <f aca="false">SUM(BM183:BM184)</f>
        <v>0</v>
      </c>
      <c r="BN182" s="45" t="n">
        <f aca="false">SUM(BN183:BN184)</f>
        <v>0</v>
      </c>
      <c r="BO182" s="45" t="n">
        <f aca="false">SUM(BO183:BO184)</f>
        <v>0</v>
      </c>
      <c r="BP182" s="45" t="n">
        <f aca="false">SUM(BP183:BP184)</f>
        <v>0</v>
      </c>
      <c r="BQ182" s="45" t="n">
        <f aca="false">SUM(BQ183:BQ184)</f>
        <v>0</v>
      </c>
      <c r="BR182" s="45" t="n">
        <f aca="false">SUM(BS182:BV182)</f>
        <v>0</v>
      </c>
      <c r="BS182" s="45" t="n">
        <f aca="false">SUM(BW182:BY182)</f>
        <v>0</v>
      </c>
      <c r="BT182" s="45" t="n">
        <f aca="false">SUM(BZ182:CB182)</f>
        <v>0</v>
      </c>
      <c r="BU182" s="45" t="n">
        <f aca="false">SUM(CC182:CE182)</f>
        <v>0</v>
      </c>
      <c r="BV182" s="45" t="n">
        <f aca="false">SUM(CF182:CH182)</f>
        <v>0</v>
      </c>
      <c r="BW182" s="45" t="n">
        <f aca="false">SUM(BW183:BW184)</f>
        <v>0</v>
      </c>
      <c r="BX182" s="45" t="n">
        <f aca="false">SUM(BX183:BX184)</f>
        <v>0</v>
      </c>
      <c r="BY182" s="45" t="n">
        <f aca="false">SUM(BY183:BY184)</f>
        <v>0</v>
      </c>
      <c r="BZ182" s="45" t="n">
        <f aca="false">SUM(BZ183:BZ184)</f>
        <v>0</v>
      </c>
      <c r="CA182" s="45" t="n">
        <f aca="false">SUM(CA183:CA184)</f>
        <v>0</v>
      </c>
      <c r="CB182" s="45" t="n">
        <f aca="false">SUM(CB183:CB184)</f>
        <v>0</v>
      </c>
      <c r="CC182" s="45" t="n">
        <f aca="false">SUM(CC183:CC184)</f>
        <v>0</v>
      </c>
      <c r="CD182" s="45" t="n">
        <f aca="false">SUM(CD183:CD184)</f>
        <v>0</v>
      </c>
      <c r="CE182" s="45" t="n">
        <f aca="false">SUM(CE183:CE184)</f>
        <v>0</v>
      </c>
      <c r="CF182" s="45" t="n">
        <f aca="false">SUM(CF183:CF184)</f>
        <v>0</v>
      </c>
      <c r="CG182" s="45" t="n">
        <f aca="false">SUM(CG183:CG184)</f>
        <v>0</v>
      </c>
      <c r="CH182" s="45" t="n">
        <f aca="false">SUM(CH183:CH184)</f>
        <v>0</v>
      </c>
      <c r="CI182" s="45" t="n">
        <f aca="false" t="array" ref="CI182:CI182">BR182</f>
        <v>0</v>
      </c>
      <c r="CJ182" s="45" t="n">
        <f aca="false" t="array" ref="CJ182:CJ182">CI182</f>
        <v>0</v>
      </c>
      <c r="CK182" s="45" t="n">
        <f aca="false" t="array" ref="CK182:CK182">CJ182</f>
        <v>0</v>
      </c>
      <c r="CL182" s="45" t="n">
        <f aca="false" t="array" ref="CL182:CL182">CK182</f>
        <v>0</v>
      </c>
      <c r="CM182" s="91" t="n">
        <f aca="false">SUM(CN182:CQ182)</f>
        <v>0</v>
      </c>
      <c r="CN182" s="91" t="n">
        <f aca="false">SUM(CR182:CT182)</f>
        <v>0</v>
      </c>
      <c r="CO182" s="91" t="n">
        <f aca="false">SUM(CU182:CW182)</f>
        <v>0</v>
      </c>
      <c r="CP182" s="91" t="n">
        <f aca="false">SUM(CX182:CZ182)</f>
        <v>0</v>
      </c>
      <c r="CQ182" s="91" t="n">
        <f aca="false">SUM(DA182:DC182)</f>
        <v>0</v>
      </c>
      <c r="CR182" s="91" t="n">
        <f aca="false">SUM(CR183:CR184)</f>
        <v>0</v>
      </c>
      <c r="CS182" s="91" t="n">
        <f aca="false">SUM(CS183:CS184)</f>
        <v>0</v>
      </c>
      <c r="CT182" s="91" t="n">
        <f aca="false">SUM(CT183:CT184)</f>
        <v>0</v>
      </c>
      <c r="CU182" s="91" t="n">
        <f aca="false">SUM(CU183:CU184)</f>
        <v>0</v>
      </c>
      <c r="CV182" s="91" t="n">
        <f aca="false">SUM(CV183:CV184)</f>
        <v>0</v>
      </c>
      <c r="CW182" s="91" t="n">
        <f aca="false">SUM(CW183:CW184)</f>
        <v>0</v>
      </c>
      <c r="CX182" s="91" t="n">
        <f aca="false">SUM(CX183:CX184)</f>
        <v>0</v>
      </c>
      <c r="CY182" s="91" t="n">
        <f aca="false">SUM(CY183:CY184)</f>
        <v>0</v>
      </c>
      <c r="CZ182" s="91" t="n">
        <f aca="false">SUM(CZ183:CZ184)</f>
        <v>0</v>
      </c>
      <c r="DA182" s="91" t="n">
        <f aca="false">SUM(DA183:DA184)</f>
        <v>0</v>
      </c>
      <c r="DB182" s="91" t="n">
        <f aca="false">SUM(DB183:DB184)</f>
        <v>0</v>
      </c>
      <c r="DC182" s="91" t="n">
        <f aca="false">SUM(DC183:DC184)</f>
        <v>0</v>
      </c>
      <c r="DD182" s="71" t="n">
        <f aca="false">IF(AV182=0,0,CM182/AV182%)</f>
        <v>0</v>
      </c>
      <c r="DE182" s="71" t="n">
        <f aca="false">CM182-BR182</f>
        <v>0</v>
      </c>
      <c r="DF182" s="70" t="n">
        <f aca="false" t="array" ref="DF182:DF182">CM182</f>
        <v>0</v>
      </c>
      <c r="DG182" s="70" t="n">
        <f aca="false" t="array" ref="DG182:DG182">DF182</f>
        <v>0</v>
      </c>
      <c r="DH182" s="70" t="n">
        <f aca="false" t="array" ref="DH182:DH182">DG182</f>
        <v>0</v>
      </c>
      <c r="DI182" s="70" t="n">
        <f aca="false" t="array" ref="DI182:DI182">DH182</f>
        <v>0</v>
      </c>
      <c r="DJ182" s="70"/>
      <c r="DK182" s="70"/>
      <c r="DL182" s="70"/>
      <c r="DM182" s="70"/>
      <c r="DN182" s="70"/>
      <c r="DO182" s="70"/>
      <c r="DP182" s="70"/>
      <c r="DT182" s="37" t="s">
        <v>273</v>
      </c>
      <c r="DU182" s="37" t="s">
        <v>274</v>
      </c>
      <c r="DV182" s="37" t="s">
        <v>158</v>
      </c>
      <c r="DW182" s="38" t="s">
        <v>173</v>
      </c>
      <c r="DX182" s="38"/>
      <c r="DY182" s="38"/>
      <c r="DZ182" s="38" t="s">
        <v>208</v>
      </c>
    </row>
    <row r="183" customFormat="false" ht="15" hidden="false" customHeight="true" outlineLevel="0" collapsed="false">
      <c r="D183" s="1" t="s">
        <v>174</v>
      </c>
      <c r="E183" s="1" t="n">
        <v>3</v>
      </c>
      <c r="G183" s="43" t="str">
        <f aca="false">G182&amp;".1"</f>
        <v>8.3.1.0.2.1</v>
      </c>
      <c r="H183" s="54" t="s">
        <v>174</v>
      </c>
      <c r="I183" s="54"/>
      <c r="J183" s="43" t="s">
        <v>161</v>
      </c>
      <c r="K183" s="91" t="n">
        <v>0</v>
      </c>
      <c r="L183" s="91" t="n">
        <v>0</v>
      </c>
      <c r="M183" s="91" t="n">
        <v>0</v>
      </c>
      <c r="N183" s="45" t="n">
        <f aca="false">SUM(O183:R183)</f>
        <v>0</v>
      </c>
      <c r="O183" s="45" t="n">
        <f aca="false">SUM(S183:U183)</f>
        <v>0</v>
      </c>
      <c r="P183" s="45" t="n">
        <f aca="false">SUM(V183:X183)</f>
        <v>0</v>
      </c>
      <c r="Q183" s="45" t="n">
        <f aca="false">SUM(Y183:AA183)</f>
        <v>0</v>
      </c>
      <c r="R183" s="45" t="n">
        <f aca="false">SUM(AB183:AD183)</f>
        <v>0</v>
      </c>
      <c r="S183" s="91" t="n">
        <v>0</v>
      </c>
      <c r="T183" s="91" t="n">
        <v>0</v>
      </c>
      <c r="U183" s="91" t="n">
        <v>0</v>
      </c>
      <c r="V183" s="91" t="n">
        <v>0</v>
      </c>
      <c r="W183" s="91" t="n">
        <v>0</v>
      </c>
      <c r="X183" s="91" t="n">
        <v>0</v>
      </c>
      <c r="Y183" s="91" t="n">
        <v>0</v>
      </c>
      <c r="Z183" s="91" t="n">
        <v>0</v>
      </c>
      <c r="AA183" s="91" t="n">
        <v>0</v>
      </c>
      <c r="AB183" s="91" t="n">
        <v>0</v>
      </c>
      <c r="AC183" s="91" t="n">
        <v>0</v>
      </c>
      <c r="AD183" s="91" t="n">
        <v>0</v>
      </c>
      <c r="AE183" s="91" t="n">
        <f aca="false">SUM(AF183:AI183)</f>
        <v>0</v>
      </c>
      <c r="AF183" s="91" t="n">
        <f aca="false">SUM(AJ183:AL183)</f>
        <v>0</v>
      </c>
      <c r="AG183" s="91" t="n">
        <f aca="false">SUM(AM183:AO183)</f>
        <v>0</v>
      </c>
      <c r="AH183" s="91" t="n">
        <f aca="false">SUM(AP183:AR183)</f>
        <v>0</v>
      </c>
      <c r="AI183" s="91" t="n">
        <f aca="false">SUM(AS183:AU183)</f>
        <v>0</v>
      </c>
      <c r="AJ183" s="91"/>
      <c r="AK183" s="91"/>
      <c r="AL183" s="91"/>
      <c r="AM183" s="91"/>
      <c r="AN183" s="91"/>
      <c r="AO183" s="91"/>
      <c r="AP183" s="91"/>
      <c r="AQ183" s="91"/>
      <c r="AR183" s="91"/>
      <c r="AS183" s="91"/>
      <c r="AT183" s="91"/>
      <c r="AU183" s="91"/>
      <c r="AV183" s="45" t="n">
        <f aca="false">SUM(AW183:AZ183)</f>
        <v>0</v>
      </c>
      <c r="AW183" s="91" t="n">
        <v>0</v>
      </c>
      <c r="AX183" s="91" t="n">
        <v>0</v>
      </c>
      <c r="AY183" s="91" t="n">
        <v>0</v>
      </c>
      <c r="AZ183" s="91" t="n">
        <v>0</v>
      </c>
      <c r="BA183" s="45" t="n">
        <f aca="false">SUM(BB183:BE183)</f>
        <v>0</v>
      </c>
      <c r="BB183" s="45" t="n">
        <f aca="false">SUM(BF183:BH183)</f>
        <v>0</v>
      </c>
      <c r="BC183" s="45" t="n">
        <f aca="false">SUM(BI183:BK183)</f>
        <v>0</v>
      </c>
      <c r="BD183" s="45" t="n">
        <f aca="false">SUM(BL183:BN183)</f>
        <v>0</v>
      </c>
      <c r="BE183" s="45" t="n">
        <f aca="false">SUM(BO183:BQ183)</f>
        <v>0</v>
      </c>
      <c r="BF183" s="91" t="n">
        <v>0</v>
      </c>
      <c r="BG183" s="91" t="n">
        <v>0</v>
      </c>
      <c r="BH183" s="91" t="n">
        <v>0</v>
      </c>
      <c r="BI183" s="91" t="n">
        <v>0</v>
      </c>
      <c r="BJ183" s="91" t="n">
        <v>0</v>
      </c>
      <c r="BK183" s="91" t="n">
        <v>0</v>
      </c>
      <c r="BL183" s="91" t="n">
        <v>0</v>
      </c>
      <c r="BM183" s="91" t="n">
        <v>0</v>
      </c>
      <c r="BN183" s="91" t="n">
        <v>0</v>
      </c>
      <c r="BO183" s="91" t="n">
        <v>0</v>
      </c>
      <c r="BP183" s="91" t="n">
        <v>0</v>
      </c>
      <c r="BQ183" s="91" t="n">
        <v>0</v>
      </c>
      <c r="BR183" s="45" t="n">
        <f aca="false">SUM(BS183:BV183)</f>
        <v>0</v>
      </c>
      <c r="BS183" s="45" t="n">
        <f aca="false">SUM(BW183:BY183)</f>
        <v>0</v>
      </c>
      <c r="BT183" s="45" t="n">
        <f aca="false">SUM(BZ183:CB183)</f>
        <v>0</v>
      </c>
      <c r="BU183" s="45" t="n">
        <f aca="false">SUM(CC183:CE183)</f>
        <v>0</v>
      </c>
      <c r="BV183" s="45" t="n">
        <f aca="false">SUM(CF183:CH183)</f>
        <v>0</v>
      </c>
      <c r="BW183" s="91" t="n">
        <v>0</v>
      </c>
      <c r="BX183" s="91" t="n">
        <v>0</v>
      </c>
      <c r="BY183" s="91" t="n">
        <v>0</v>
      </c>
      <c r="BZ183" s="91" t="n">
        <v>0</v>
      </c>
      <c r="CA183" s="91" t="n">
        <v>0</v>
      </c>
      <c r="CB183" s="91" t="n">
        <v>0</v>
      </c>
      <c r="CC183" s="91" t="n">
        <v>0</v>
      </c>
      <c r="CD183" s="91" t="n">
        <v>0</v>
      </c>
      <c r="CE183" s="91" t="n">
        <v>0</v>
      </c>
      <c r="CF183" s="91" t="n">
        <v>0</v>
      </c>
      <c r="CG183" s="91" t="n">
        <v>0</v>
      </c>
      <c r="CH183" s="91" t="n">
        <v>0</v>
      </c>
      <c r="CI183" s="45" t="n">
        <f aca="false" t="array" ref="CI183:CI183">BR183</f>
        <v>0</v>
      </c>
      <c r="CJ183" s="45" t="n">
        <f aca="false" t="array" ref="CJ183:CJ183">CI183</f>
        <v>0</v>
      </c>
      <c r="CK183" s="45" t="n">
        <f aca="false" t="array" ref="CK183:CK183">CJ183</f>
        <v>0</v>
      </c>
      <c r="CL183" s="45" t="n">
        <f aca="false" t="array" ref="CL183:CL183">CK183</f>
        <v>0</v>
      </c>
      <c r="CM183" s="91" t="n">
        <f aca="false">SUM(CN183:CQ183)</f>
        <v>0</v>
      </c>
      <c r="CN183" s="91" t="n">
        <f aca="false">SUM(CR183:CT183)</f>
        <v>0</v>
      </c>
      <c r="CO183" s="91" t="n">
        <f aca="false">SUM(CU183:CW183)</f>
        <v>0</v>
      </c>
      <c r="CP183" s="91" t="n">
        <f aca="false">SUM(CX183:CZ183)</f>
        <v>0</v>
      </c>
      <c r="CQ183" s="91" t="n">
        <f aca="false">SUM(DA183:DC183)</f>
        <v>0</v>
      </c>
      <c r="CR183" s="91"/>
      <c r="CS183" s="91"/>
      <c r="CT183" s="91"/>
      <c r="CU183" s="91"/>
      <c r="CV183" s="91"/>
      <c r="CW183" s="91"/>
      <c r="CX183" s="91"/>
      <c r="CY183" s="91"/>
      <c r="CZ183" s="91"/>
      <c r="DA183" s="91"/>
      <c r="DB183" s="91"/>
      <c r="DC183" s="91"/>
      <c r="DD183" s="71" t="n">
        <f aca="false">IF(AV183=0,0,CM183/AV183%)</f>
        <v>0</v>
      </c>
      <c r="DE183" s="71" t="n">
        <f aca="false">CM183-BR183</f>
        <v>0</v>
      </c>
      <c r="DF183" s="70" t="n">
        <f aca="false" t="array" ref="DF183:DF183">CM183</f>
        <v>0</v>
      </c>
      <c r="DG183" s="70" t="n">
        <f aca="false" t="array" ref="DG183:DG183">DF183</f>
        <v>0</v>
      </c>
      <c r="DH183" s="70" t="n">
        <f aca="false" t="array" ref="DH183:DH183">DG183</f>
        <v>0</v>
      </c>
      <c r="DI183" s="70" t="n">
        <f aca="false" t="array" ref="DI183:DI183">DH183</f>
        <v>0</v>
      </c>
      <c r="DJ183" s="70"/>
      <c r="DK183" s="70"/>
      <c r="DL183" s="70"/>
      <c r="DM183" s="70"/>
      <c r="DN183" s="70"/>
      <c r="DO183" s="70"/>
      <c r="DP183" s="70"/>
      <c r="DT183" s="37" t="s">
        <v>273</v>
      </c>
      <c r="DU183" s="37" t="s">
        <v>274</v>
      </c>
      <c r="DV183" s="37" t="s">
        <v>158</v>
      </c>
      <c r="DW183" s="38" t="s">
        <v>174</v>
      </c>
      <c r="DX183" s="38"/>
      <c r="DY183" s="38"/>
      <c r="DZ183" s="38" t="s">
        <v>208</v>
      </c>
    </row>
    <row r="184" customFormat="false" ht="15" hidden="false" customHeight="true" outlineLevel="0" collapsed="false">
      <c r="E184" s="1" t="n">
        <v>4</v>
      </c>
      <c r="G184" s="43" t="str">
        <f aca="false">G182&amp;".2"</f>
        <v>8.3.1.0.2.2</v>
      </c>
      <c r="H184" s="54" t="s">
        <v>175</v>
      </c>
      <c r="I184" s="54"/>
      <c r="J184" s="43" t="s">
        <v>161</v>
      </c>
      <c r="K184" s="45" t="n">
        <f aca="false">SUM(K185:K188)</f>
        <v>0</v>
      </c>
      <c r="L184" s="45" t="n">
        <f aca="false">SUM(L185:L188)</f>
        <v>0</v>
      </c>
      <c r="M184" s="45" t="n">
        <f aca="false">SUM(M185:M188)</f>
        <v>0</v>
      </c>
      <c r="N184" s="45" t="n">
        <f aca="false">SUM(O184:R184)</f>
        <v>0</v>
      </c>
      <c r="O184" s="45" t="n">
        <f aca="false">SUM(S184:U184)</f>
        <v>0</v>
      </c>
      <c r="P184" s="45" t="n">
        <f aca="false">SUM(V184:X184)</f>
        <v>0</v>
      </c>
      <c r="Q184" s="45" t="n">
        <f aca="false">SUM(Y184:AA184)</f>
        <v>0</v>
      </c>
      <c r="R184" s="45" t="n">
        <f aca="false">SUM(AB184:AD184)</f>
        <v>0</v>
      </c>
      <c r="S184" s="45" t="n">
        <f aca="false">SUM(S185:S188)</f>
        <v>0</v>
      </c>
      <c r="T184" s="45" t="n">
        <f aca="false">SUM(T185:T188)</f>
        <v>0</v>
      </c>
      <c r="U184" s="45" t="n">
        <f aca="false">SUM(U185:U188)</f>
        <v>0</v>
      </c>
      <c r="V184" s="45" t="n">
        <f aca="false">SUM(V185:V188)</f>
        <v>0</v>
      </c>
      <c r="W184" s="45" t="n">
        <f aca="false">SUM(W185:W188)</f>
        <v>0</v>
      </c>
      <c r="X184" s="45" t="n">
        <f aca="false">SUM(X185:X188)</f>
        <v>0</v>
      </c>
      <c r="Y184" s="45" t="n">
        <f aca="false">SUM(Y185:Y188)</f>
        <v>0</v>
      </c>
      <c r="Z184" s="45" t="n">
        <f aca="false">SUM(Z185:Z188)</f>
        <v>0</v>
      </c>
      <c r="AA184" s="45" t="n">
        <f aca="false">SUM(AA185:AA188)</f>
        <v>0</v>
      </c>
      <c r="AB184" s="45" t="n">
        <f aca="false">SUM(AB185:AB188)</f>
        <v>0</v>
      </c>
      <c r="AC184" s="45" t="n">
        <f aca="false">SUM(AC185:AC188)</f>
        <v>0</v>
      </c>
      <c r="AD184" s="45" t="n">
        <f aca="false">SUM(AD185:AD188)</f>
        <v>0</v>
      </c>
      <c r="AE184" s="91" t="n">
        <f aca="false">SUM(AF184:AI184)</f>
        <v>0</v>
      </c>
      <c r="AF184" s="91" t="n">
        <f aca="false">SUM(AJ184:AL184)</f>
        <v>0</v>
      </c>
      <c r="AG184" s="91" t="n">
        <f aca="false">SUM(AM184:AO184)</f>
        <v>0</v>
      </c>
      <c r="AH184" s="91" t="n">
        <f aca="false">SUM(AP184:AR184)</f>
        <v>0</v>
      </c>
      <c r="AI184" s="91" t="n">
        <f aca="false">SUM(AS184:AU184)</f>
        <v>0</v>
      </c>
      <c r="AJ184" s="91" t="n">
        <f aca="false">SUM(AJ185:AJ188)</f>
        <v>0</v>
      </c>
      <c r="AK184" s="91" t="n">
        <f aca="false">SUM(AK185:AK188)</f>
        <v>0</v>
      </c>
      <c r="AL184" s="91" t="n">
        <f aca="false">SUM(AL185:AL188)</f>
        <v>0</v>
      </c>
      <c r="AM184" s="91" t="n">
        <f aca="false">SUM(AM185:AM188)</f>
        <v>0</v>
      </c>
      <c r="AN184" s="91" t="n">
        <f aca="false">SUM(AN185:AN188)</f>
        <v>0</v>
      </c>
      <c r="AO184" s="91" t="n">
        <f aca="false">SUM(AO185:AO188)</f>
        <v>0</v>
      </c>
      <c r="AP184" s="91" t="n">
        <f aca="false">SUM(AP185:AP188)</f>
        <v>0</v>
      </c>
      <c r="AQ184" s="91" t="n">
        <f aca="false">SUM(AQ185:AQ188)</f>
        <v>0</v>
      </c>
      <c r="AR184" s="91" t="n">
        <f aca="false">SUM(AR185:AR188)</f>
        <v>0</v>
      </c>
      <c r="AS184" s="91" t="n">
        <f aca="false">SUM(AS185:AS188)</f>
        <v>0</v>
      </c>
      <c r="AT184" s="91" t="n">
        <f aca="false">SUM(AT185:AT188)</f>
        <v>0</v>
      </c>
      <c r="AU184" s="91" t="n">
        <f aca="false">SUM(AU185:AU188)</f>
        <v>0</v>
      </c>
      <c r="AV184" s="45" t="n">
        <f aca="false">SUM(AW184:AZ184)</f>
        <v>0</v>
      </c>
      <c r="AW184" s="45" t="n">
        <f aca="false">SUM(AW185:AW188)</f>
        <v>0</v>
      </c>
      <c r="AX184" s="45" t="n">
        <f aca="false">SUM(AX185:AX188)</f>
        <v>0</v>
      </c>
      <c r="AY184" s="45" t="n">
        <f aca="false">SUM(AY185:AY188)</f>
        <v>0</v>
      </c>
      <c r="AZ184" s="45" t="n">
        <f aca="false">SUM(AZ185:AZ188)</f>
        <v>0</v>
      </c>
      <c r="BA184" s="45" t="n">
        <f aca="false">SUM(BB184:BE184)</f>
        <v>0</v>
      </c>
      <c r="BB184" s="45" t="n">
        <f aca="false">SUM(BF184:BH184)</f>
        <v>0</v>
      </c>
      <c r="BC184" s="45" t="n">
        <f aca="false">SUM(BI184:BK184)</f>
        <v>0</v>
      </c>
      <c r="BD184" s="45" t="n">
        <f aca="false">SUM(BL184:BN184)</f>
        <v>0</v>
      </c>
      <c r="BE184" s="45" t="n">
        <f aca="false">SUM(BO184:BQ184)</f>
        <v>0</v>
      </c>
      <c r="BF184" s="45" t="n">
        <f aca="false">SUM(BF185:BF188)</f>
        <v>0</v>
      </c>
      <c r="BG184" s="45" t="n">
        <f aca="false">SUM(BG185:BG188)</f>
        <v>0</v>
      </c>
      <c r="BH184" s="45" t="n">
        <f aca="false">SUM(BH185:BH188)</f>
        <v>0</v>
      </c>
      <c r="BI184" s="45" t="n">
        <f aca="false">SUM(BI185:BI188)</f>
        <v>0</v>
      </c>
      <c r="BJ184" s="45" t="n">
        <f aca="false">SUM(BJ185:BJ188)</f>
        <v>0</v>
      </c>
      <c r="BK184" s="45" t="n">
        <f aca="false">SUM(BK185:BK188)</f>
        <v>0</v>
      </c>
      <c r="BL184" s="45" t="n">
        <f aca="false">SUM(BL185:BL188)</f>
        <v>0</v>
      </c>
      <c r="BM184" s="45" t="n">
        <f aca="false">SUM(BM185:BM188)</f>
        <v>0</v>
      </c>
      <c r="BN184" s="45" t="n">
        <f aca="false">SUM(BN185:BN188)</f>
        <v>0</v>
      </c>
      <c r="BO184" s="45" t="n">
        <f aca="false">SUM(BO185:BO188)</f>
        <v>0</v>
      </c>
      <c r="BP184" s="45" t="n">
        <f aca="false">SUM(BP185:BP188)</f>
        <v>0</v>
      </c>
      <c r="BQ184" s="45" t="n">
        <f aca="false">SUM(BQ185:BQ188)</f>
        <v>0</v>
      </c>
      <c r="BR184" s="45" t="n">
        <f aca="false">SUM(BS184:BV184)</f>
        <v>0</v>
      </c>
      <c r="BS184" s="45" t="n">
        <f aca="false">SUM(BW184:BY184)</f>
        <v>0</v>
      </c>
      <c r="BT184" s="45" t="n">
        <f aca="false">SUM(BZ184:CB184)</f>
        <v>0</v>
      </c>
      <c r="BU184" s="45" t="n">
        <f aca="false">SUM(CC184:CE184)</f>
        <v>0</v>
      </c>
      <c r="BV184" s="45" t="n">
        <f aca="false">SUM(CF184:CH184)</f>
        <v>0</v>
      </c>
      <c r="BW184" s="45" t="n">
        <f aca="false">SUM(BW185:BW188)</f>
        <v>0</v>
      </c>
      <c r="BX184" s="45" t="n">
        <f aca="false">SUM(BX185:BX188)</f>
        <v>0</v>
      </c>
      <c r="BY184" s="45" t="n">
        <f aca="false">SUM(BY185:BY188)</f>
        <v>0</v>
      </c>
      <c r="BZ184" s="45" t="n">
        <f aca="false">SUM(BZ185:BZ188)</f>
        <v>0</v>
      </c>
      <c r="CA184" s="45" t="n">
        <f aca="false">SUM(CA185:CA188)</f>
        <v>0</v>
      </c>
      <c r="CB184" s="45" t="n">
        <f aca="false">SUM(CB185:CB188)</f>
        <v>0</v>
      </c>
      <c r="CC184" s="45" t="n">
        <f aca="false">SUM(CC185:CC188)</f>
        <v>0</v>
      </c>
      <c r="CD184" s="45" t="n">
        <f aca="false">SUM(CD185:CD188)</f>
        <v>0</v>
      </c>
      <c r="CE184" s="45" t="n">
        <f aca="false">SUM(CE185:CE188)</f>
        <v>0</v>
      </c>
      <c r="CF184" s="45" t="n">
        <f aca="false">SUM(CF185:CF188)</f>
        <v>0</v>
      </c>
      <c r="CG184" s="45" t="n">
        <f aca="false">SUM(CG185:CG188)</f>
        <v>0</v>
      </c>
      <c r="CH184" s="45" t="n">
        <f aca="false">SUM(CH185:CH188)</f>
        <v>0</v>
      </c>
      <c r="CI184" s="45" t="n">
        <f aca="false" t="array" ref="CI184:CI184">BR184</f>
        <v>0</v>
      </c>
      <c r="CJ184" s="45" t="n">
        <f aca="false" t="array" ref="CJ184:CJ184">CI184</f>
        <v>0</v>
      </c>
      <c r="CK184" s="45" t="n">
        <f aca="false" t="array" ref="CK184:CK184">CJ184</f>
        <v>0</v>
      </c>
      <c r="CL184" s="45" t="n">
        <f aca="false" t="array" ref="CL184:CL184">CK184</f>
        <v>0</v>
      </c>
      <c r="CM184" s="91" t="n">
        <f aca="false">SUM(CN184:CQ184)</f>
        <v>0</v>
      </c>
      <c r="CN184" s="91" t="n">
        <f aca="false">SUM(CR184:CT184)</f>
        <v>0</v>
      </c>
      <c r="CO184" s="91" t="n">
        <f aca="false">SUM(CU184:CW184)</f>
        <v>0</v>
      </c>
      <c r="CP184" s="91" t="n">
        <f aca="false">SUM(CX184:CZ184)</f>
        <v>0</v>
      </c>
      <c r="CQ184" s="91" t="n">
        <f aca="false">SUM(DA184:DC184)</f>
        <v>0</v>
      </c>
      <c r="CR184" s="91" t="n">
        <f aca="false">SUM(CR185:CR188)</f>
        <v>0</v>
      </c>
      <c r="CS184" s="91" t="n">
        <f aca="false">SUM(CS185:CS188)</f>
        <v>0</v>
      </c>
      <c r="CT184" s="91" t="n">
        <f aca="false">SUM(CT185:CT188)</f>
        <v>0</v>
      </c>
      <c r="CU184" s="91" t="n">
        <f aca="false">SUM(CU185:CU188)</f>
        <v>0</v>
      </c>
      <c r="CV184" s="91" t="n">
        <f aca="false">SUM(CV185:CV188)</f>
        <v>0</v>
      </c>
      <c r="CW184" s="91" t="n">
        <f aca="false">SUM(CW185:CW188)</f>
        <v>0</v>
      </c>
      <c r="CX184" s="91" t="n">
        <f aca="false">SUM(CX185:CX188)</f>
        <v>0</v>
      </c>
      <c r="CY184" s="91" t="n">
        <f aca="false">SUM(CY185:CY188)</f>
        <v>0</v>
      </c>
      <c r="CZ184" s="91" t="n">
        <f aca="false">SUM(CZ185:CZ188)</f>
        <v>0</v>
      </c>
      <c r="DA184" s="91" t="n">
        <f aca="false">SUM(DA185:DA188)</f>
        <v>0</v>
      </c>
      <c r="DB184" s="91" t="n">
        <f aca="false">SUM(DB185:DB188)</f>
        <v>0</v>
      </c>
      <c r="DC184" s="91" t="n">
        <f aca="false">SUM(DC185:DC188)</f>
        <v>0</v>
      </c>
      <c r="DD184" s="71" t="n">
        <f aca="false">IF(AV184=0,0,CM184/AV184%)</f>
        <v>0</v>
      </c>
      <c r="DE184" s="71" t="n">
        <f aca="false">CM184-BR184</f>
        <v>0</v>
      </c>
      <c r="DF184" s="70" t="n">
        <f aca="false" t="array" ref="DF184:DF184">CM184</f>
        <v>0</v>
      </c>
      <c r="DG184" s="70" t="n">
        <f aca="false" t="array" ref="DG184:DG184">DF184</f>
        <v>0</v>
      </c>
      <c r="DH184" s="70" t="n">
        <f aca="false" t="array" ref="DH184:DH184">DG184</f>
        <v>0</v>
      </c>
      <c r="DI184" s="70" t="n">
        <f aca="false" t="array" ref="DI184:DI184">DH184</f>
        <v>0</v>
      </c>
      <c r="DJ184" s="70"/>
      <c r="DK184" s="70"/>
      <c r="DL184" s="70"/>
      <c r="DM184" s="70"/>
      <c r="DN184" s="70"/>
      <c r="DO184" s="70"/>
      <c r="DP184" s="70"/>
      <c r="DT184" s="37" t="s">
        <v>273</v>
      </c>
      <c r="DU184" s="37" t="s">
        <v>274</v>
      </c>
      <c r="DV184" s="37" t="s">
        <v>158</v>
      </c>
      <c r="DW184" s="38" t="s">
        <v>176</v>
      </c>
      <c r="DX184" s="38"/>
      <c r="DY184" s="38"/>
      <c r="DZ184" s="38" t="s">
        <v>208</v>
      </c>
    </row>
    <row r="185" customFormat="false" ht="15" hidden="false" customHeight="true" outlineLevel="0" collapsed="false">
      <c r="D185" s="1" t="s">
        <v>178</v>
      </c>
      <c r="E185" s="1" t="n">
        <v>5</v>
      </c>
      <c r="G185" s="43" t="str">
        <f aca="false">G184&amp;".1"</f>
        <v>8.3.1.0.2.2.1</v>
      </c>
      <c r="H185" s="55" t="s">
        <v>177</v>
      </c>
      <c r="I185" s="55"/>
      <c r="J185" s="43" t="s">
        <v>161</v>
      </c>
      <c r="K185" s="91" t="n">
        <v>0</v>
      </c>
      <c r="L185" s="91" t="n">
        <v>0</v>
      </c>
      <c r="M185" s="91" t="n">
        <v>0</v>
      </c>
      <c r="N185" s="45" t="n">
        <f aca="false">SUM(O185:R185)</f>
        <v>0</v>
      </c>
      <c r="O185" s="45" t="n">
        <f aca="false">SUM(S185:U185)</f>
        <v>0</v>
      </c>
      <c r="P185" s="45" t="n">
        <f aca="false">SUM(V185:X185)</f>
        <v>0</v>
      </c>
      <c r="Q185" s="45" t="n">
        <f aca="false">SUM(Y185:AA185)</f>
        <v>0</v>
      </c>
      <c r="R185" s="45" t="n">
        <f aca="false">SUM(AB185:AD185)</f>
        <v>0</v>
      </c>
      <c r="S185" s="91" t="n">
        <v>0</v>
      </c>
      <c r="T185" s="91" t="n">
        <v>0</v>
      </c>
      <c r="U185" s="91" t="n">
        <v>0</v>
      </c>
      <c r="V185" s="91" t="n">
        <v>0</v>
      </c>
      <c r="W185" s="91" t="n">
        <v>0</v>
      </c>
      <c r="X185" s="91" t="n">
        <v>0</v>
      </c>
      <c r="Y185" s="91" t="n">
        <v>0</v>
      </c>
      <c r="Z185" s="91" t="n">
        <v>0</v>
      </c>
      <c r="AA185" s="91" t="n">
        <v>0</v>
      </c>
      <c r="AB185" s="91" t="n">
        <v>0</v>
      </c>
      <c r="AC185" s="91" t="n">
        <v>0</v>
      </c>
      <c r="AD185" s="91" t="n">
        <v>0</v>
      </c>
      <c r="AE185" s="91" t="n">
        <f aca="false">SUM(AF185:AI185)</f>
        <v>0</v>
      </c>
      <c r="AF185" s="91" t="n">
        <f aca="false">SUM(AJ185:AL185)</f>
        <v>0</v>
      </c>
      <c r="AG185" s="91" t="n">
        <f aca="false">SUM(AM185:AO185)</f>
        <v>0</v>
      </c>
      <c r="AH185" s="91" t="n">
        <f aca="false">SUM(AP185:AR185)</f>
        <v>0</v>
      </c>
      <c r="AI185" s="91" t="n">
        <f aca="false">SUM(AS185:AU185)</f>
        <v>0</v>
      </c>
      <c r="AJ185" s="91"/>
      <c r="AK185" s="91"/>
      <c r="AL185" s="91"/>
      <c r="AM185" s="91"/>
      <c r="AN185" s="91"/>
      <c r="AO185" s="91"/>
      <c r="AP185" s="91"/>
      <c r="AQ185" s="91"/>
      <c r="AR185" s="91"/>
      <c r="AS185" s="91"/>
      <c r="AT185" s="91"/>
      <c r="AU185" s="91"/>
      <c r="AV185" s="45" t="n">
        <f aca="false">SUM(AW185:AZ185)</f>
        <v>0</v>
      </c>
      <c r="AW185" s="91" t="n">
        <v>0</v>
      </c>
      <c r="AX185" s="91" t="n">
        <v>0</v>
      </c>
      <c r="AY185" s="91" t="n">
        <v>0</v>
      </c>
      <c r="AZ185" s="91" t="n">
        <v>0</v>
      </c>
      <c r="BA185" s="45" t="n">
        <f aca="false">SUM(BB185:BE185)</f>
        <v>0</v>
      </c>
      <c r="BB185" s="45" t="n">
        <f aca="false">SUM(BF185:BH185)</f>
        <v>0</v>
      </c>
      <c r="BC185" s="45" t="n">
        <f aca="false">SUM(BI185:BK185)</f>
        <v>0</v>
      </c>
      <c r="BD185" s="45" t="n">
        <f aca="false">SUM(BL185:BN185)</f>
        <v>0</v>
      </c>
      <c r="BE185" s="45" t="n">
        <f aca="false">SUM(BO185:BQ185)</f>
        <v>0</v>
      </c>
      <c r="BF185" s="91" t="n">
        <v>0</v>
      </c>
      <c r="BG185" s="91" t="n">
        <v>0</v>
      </c>
      <c r="BH185" s="91" t="n">
        <v>0</v>
      </c>
      <c r="BI185" s="91" t="n">
        <v>0</v>
      </c>
      <c r="BJ185" s="91" t="n">
        <v>0</v>
      </c>
      <c r="BK185" s="91" t="n">
        <v>0</v>
      </c>
      <c r="BL185" s="91" t="n">
        <v>0</v>
      </c>
      <c r="BM185" s="91" t="n">
        <v>0</v>
      </c>
      <c r="BN185" s="91" t="n">
        <v>0</v>
      </c>
      <c r="BO185" s="91" t="n">
        <v>0</v>
      </c>
      <c r="BP185" s="91" t="n">
        <v>0</v>
      </c>
      <c r="BQ185" s="91" t="n">
        <v>0</v>
      </c>
      <c r="BR185" s="45" t="n">
        <f aca="false">SUM(BS185:BV185)</f>
        <v>0</v>
      </c>
      <c r="BS185" s="45" t="n">
        <f aca="false">SUM(BW185:BY185)</f>
        <v>0</v>
      </c>
      <c r="BT185" s="45" t="n">
        <f aca="false">SUM(BZ185:CB185)</f>
        <v>0</v>
      </c>
      <c r="BU185" s="45" t="n">
        <f aca="false">SUM(CC185:CE185)</f>
        <v>0</v>
      </c>
      <c r="BV185" s="45" t="n">
        <f aca="false">SUM(CF185:CH185)</f>
        <v>0</v>
      </c>
      <c r="BW185" s="91" t="n">
        <v>0</v>
      </c>
      <c r="BX185" s="91" t="n">
        <v>0</v>
      </c>
      <c r="BY185" s="91" t="n">
        <v>0</v>
      </c>
      <c r="BZ185" s="91" t="n">
        <v>0</v>
      </c>
      <c r="CA185" s="91" t="n">
        <v>0</v>
      </c>
      <c r="CB185" s="91" t="n">
        <v>0</v>
      </c>
      <c r="CC185" s="91" t="n">
        <v>0</v>
      </c>
      <c r="CD185" s="91" t="n">
        <v>0</v>
      </c>
      <c r="CE185" s="91" t="n">
        <v>0</v>
      </c>
      <c r="CF185" s="91" t="n">
        <v>0</v>
      </c>
      <c r="CG185" s="91" t="n">
        <v>0</v>
      </c>
      <c r="CH185" s="91" t="n">
        <v>0</v>
      </c>
      <c r="CI185" s="45" t="n">
        <f aca="false" t="array" ref="CI185:CI185">BR185</f>
        <v>0</v>
      </c>
      <c r="CJ185" s="45" t="n">
        <f aca="false" t="array" ref="CJ185:CJ185">CI185</f>
        <v>0</v>
      </c>
      <c r="CK185" s="45" t="n">
        <f aca="false" t="array" ref="CK185:CK185">CJ185</f>
        <v>0</v>
      </c>
      <c r="CL185" s="45" t="n">
        <f aca="false" t="array" ref="CL185:CL185">CK185</f>
        <v>0</v>
      </c>
      <c r="CM185" s="91" t="n">
        <f aca="false">SUM(CN185:CQ185)</f>
        <v>0</v>
      </c>
      <c r="CN185" s="91" t="n">
        <f aca="false">SUM(CR185:CT185)</f>
        <v>0</v>
      </c>
      <c r="CO185" s="91" t="n">
        <f aca="false">SUM(CU185:CW185)</f>
        <v>0</v>
      </c>
      <c r="CP185" s="91" t="n">
        <f aca="false">SUM(CX185:CZ185)</f>
        <v>0</v>
      </c>
      <c r="CQ185" s="91" t="n">
        <f aca="false">SUM(DA185:DC185)</f>
        <v>0</v>
      </c>
      <c r="CR185" s="91"/>
      <c r="CS185" s="91"/>
      <c r="CT185" s="91"/>
      <c r="CU185" s="91"/>
      <c r="CV185" s="91"/>
      <c r="CW185" s="91"/>
      <c r="CX185" s="91"/>
      <c r="CY185" s="91"/>
      <c r="CZ185" s="91"/>
      <c r="DA185" s="91"/>
      <c r="DB185" s="91"/>
      <c r="DC185" s="91"/>
      <c r="DD185" s="71" t="n">
        <f aca="false">IF(AV185=0,0,CM185/AV185%)</f>
        <v>0</v>
      </c>
      <c r="DE185" s="71" t="n">
        <f aca="false">CM185-BR185</f>
        <v>0</v>
      </c>
      <c r="DF185" s="70" t="n">
        <f aca="false" t="array" ref="DF185:DF185">CM185</f>
        <v>0</v>
      </c>
      <c r="DG185" s="70" t="n">
        <f aca="false" t="array" ref="DG185:DG185">DF185</f>
        <v>0</v>
      </c>
      <c r="DH185" s="70" t="n">
        <f aca="false" t="array" ref="DH185:DH185">DG185</f>
        <v>0</v>
      </c>
      <c r="DI185" s="70" t="n">
        <f aca="false" t="array" ref="DI185:DI185">DH185</f>
        <v>0</v>
      </c>
      <c r="DJ185" s="70"/>
      <c r="DK185" s="70"/>
      <c r="DL185" s="70"/>
      <c r="DM185" s="70"/>
      <c r="DN185" s="70"/>
      <c r="DO185" s="70"/>
      <c r="DP185" s="70"/>
      <c r="DT185" s="37" t="s">
        <v>273</v>
      </c>
      <c r="DU185" s="37" t="s">
        <v>274</v>
      </c>
      <c r="DV185" s="37" t="s">
        <v>158</v>
      </c>
      <c r="DW185" s="38" t="s">
        <v>178</v>
      </c>
      <c r="DX185" s="38"/>
      <c r="DY185" s="38"/>
      <c r="DZ185" s="38" t="s">
        <v>208</v>
      </c>
    </row>
    <row r="186" customFormat="false" ht="15" hidden="false" customHeight="true" outlineLevel="0" collapsed="false">
      <c r="D186" s="1" t="s">
        <v>180</v>
      </c>
      <c r="E186" s="1" t="n">
        <v>6</v>
      </c>
      <c r="G186" s="43" t="str">
        <f aca="false">G184&amp;".2"</f>
        <v>8.3.1.0.2.2.2</v>
      </c>
      <c r="H186" s="55" t="s">
        <v>179</v>
      </c>
      <c r="I186" s="55"/>
      <c r="J186" s="43" t="s">
        <v>161</v>
      </c>
      <c r="K186" s="91" t="n">
        <v>0</v>
      </c>
      <c r="L186" s="91" t="n">
        <v>0</v>
      </c>
      <c r="M186" s="91" t="n">
        <v>0</v>
      </c>
      <c r="N186" s="45" t="n">
        <f aca="false">SUM(O186:R186)</f>
        <v>0</v>
      </c>
      <c r="O186" s="45" t="n">
        <f aca="false">SUM(S186:U186)</f>
        <v>0</v>
      </c>
      <c r="P186" s="45" t="n">
        <f aca="false">SUM(V186:X186)</f>
        <v>0</v>
      </c>
      <c r="Q186" s="45" t="n">
        <f aca="false">SUM(Y186:AA186)</f>
        <v>0</v>
      </c>
      <c r="R186" s="45" t="n">
        <f aca="false">SUM(AB186:AD186)</f>
        <v>0</v>
      </c>
      <c r="S186" s="91" t="n">
        <v>0</v>
      </c>
      <c r="T186" s="91" t="n">
        <v>0</v>
      </c>
      <c r="U186" s="91" t="n">
        <v>0</v>
      </c>
      <c r="V186" s="91" t="n">
        <v>0</v>
      </c>
      <c r="W186" s="91" t="n">
        <v>0</v>
      </c>
      <c r="X186" s="91" t="n">
        <v>0</v>
      </c>
      <c r="Y186" s="91" t="n">
        <v>0</v>
      </c>
      <c r="Z186" s="91" t="n">
        <v>0</v>
      </c>
      <c r="AA186" s="91" t="n">
        <v>0</v>
      </c>
      <c r="AB186" s="91" t="n">
        <v>0</v>
      </c>
      <c r="AC186" s="91" t="n">
        <v>0</v>
      </c>
      <c r="AD186" s="91" t="n">
        <v>0</v>
      </c>
      <c r="AE186" s="91" t="n">
        <f aca="false">SUM(AF186:AI186)</f>
        <v>0</v>
      </c>
      <c r="AF186" s="91" t="n">
        <f aca="false">SUM(AJ186:AL186)</f>
        <v>0</v>
      </c>
      <c r="AG186" s="91" t="n">
        <f aca="false">SUM(AM186:AO186)</f>
        <v>0</v>
      </c>
      <c r="AH186" s="91" t="n">
        <f aca="false">SUM(AP186:AR186)</f>
        <v>0</v>
      </c>
      <c r="AI186" s="91" t="n">
        <f aca="false">SUM(AS186:AU186)</f>
        <v>0</v>
      </c>
      <c r="AJ186" s="91"/>
      <c r="AK186" s="91"/>
      <c r="AL186" s="91"/>
      <c r="AM186" s="91"/>
      <c r="AN186" s="91"/>
      <c r="AO186" s="91"/>
      <c r="AP186" s="91"/>
      <c r="AQ186" s="91"/>
      <c r="AR186" s="91"/>
      <c r="AS186" s="91"/>
      <c r="AT186" s="91"/>
      <c r="AU186" s="91"/>
      <c r="AV186" s="45" t="n">
        <f aca="false">SUM(AW186:AZ186)</f>
        <v>0</v>
      </c>
      <c r="AW186" s="91" t="n">
        <v>0</v>
      </c>
      <c r="AX186" s="91" t="n">
        <v>0</v>
      </c>
      <c r="AY186" s="91" t="n">
        <v>0</v>
      </c>
      <c r="AZ186" s="91" t="n">
        <v>0</v>
      </c>
      <c r="BA186" s="45" t="n">
        <f aca="false">SUM(BB186:BE186)</f>
        <v>0</v>
      </c>
      <c r="BB186" s="45" t="n">
        <f aca="false">SUM(BF186:BH186)</f>
        <v>0</v>
      </c>
      <c r="BC186" s="45" t="n">
        <f aca="false">SUM(BI186:BK186)</f>
        <v>0</v>
      </c>
      <c r="BD186" s="45" t="n">
        <f aca="false">SUM(BL186:BN186)</f>
        <v>0</v>
      </c>
      <c r="BE186" s="45" t="n">
        <f aca="false">SUM(BO186:BQ186)</f>
        <v>0</v>
      </c>
      <c r="BF186" s="91" t="n">
        <v>0</v>
      </c>
      <c r="BG186" s="91" t="n">
        <v>0</v>
      </c>
      <c r="BH186" s="91" t="n">
        <v>0</v>
      </c>
      <c r="BI186" s="91" t="n">
        <v>0</v>
      </c>
      <c r="BJ186" s="91" t="n">
        <v>0</v>
      </c>
      <c r="BK186" s="91" t="n">
        <v>0</v>
      </c>
      <c r="BL186" s="91" t="n">
        <v>0</v>
      </c>
      <c r="BM186" s="91" t="n">
        <v>0</v>
      </c>
      <c r="BN186" s="91" t="n">
        <v>0</v>
      </c>
      <c r="BO186" s="91" t="n">
        <v>0</v>
      </c>
      <c r="BP186" s="91" t="n">
        <v>0</v>
      </c>
      <c r="BQ186" s="91" t="n">
        <v>0</v>
      </c>
      <c r="BR186" s="45" t="n">
        <f aca="false">SUM(BS186:BV186)</f>
        <v>0</v>
      </c>
      <c r="BS186" s="45" t="n">
        <f aca="false">SUM(BW186:BY186)</f>
        <v>0</v>
      </c>
      <c r="BT186" s="45" t="n">
        <f aca="false">SUM(BZ186:CB186)</f>
        <v>0</v>
      </c>
      <c r="BU186" s="45" t="n">
        <f aca="false">SUM(CC186:CE186)</f>
        <v>0</v>
      </c>
      <c r="BV186" s="45" t="n">
        <f aca="false">SUM(CF186:CH186)</f>
        <v>0</v>
      </c>
      <c r="BW186" s="91" t="n">
        <v>0</v>
      </c>
      <c r="BX186" s="91" t="n">
        <v>0</v>
      </c>
      <c r="BY186" s="91" t="n">
        <v>0</v>
      </c>
      <c r="BZ186" s="91" t="n">
        <v>0</v>
      </c>
      <c r="CA186" s="91" t="n">
        <v>0</v>
      </c>
      <c r="CB186" s="91" t="n">
        <v>0</v>
      </c>
      <c r="CC186" s="91" t="n">
        <v>0</v>
      </c>
      <c r="CD186" s="91" t="n">
        <v>0</v>
      </c>
      <c r="CE186" s="91" t="n">
        <v>0</v>
      </c>
      <c r="CF186" s="91" t="n">
        <v>0</v>
      </c>
      <c r="CG186" s="91" t="n">
        <v>0</v>
      </c>
      <c r="CH186" s="91" t="n">
        <v>0</v>
      </c>
      <c r="CI186" s="45" t="n">
        <f aca="false" t="array" ref="CI186:CI186">BR186</f>
        <v>0</v>
      </c>
      <c r="CJ186" s="45" t="n">
        <f aca="false" t="array" ref="CJ186:CJ186">CI186</f>
        <v>0</v>
      </c>
      <c r="CK186" s="45" t="n">
        <f aca="false" t="array" ref="CK186:CK186">CJ186</f>
        <v>0</v>
      </c>
      <c r="CL186" s="45" t="n">
        <f aca="false" t="array" ref="CL186:CL186">CK186</f>
        <v>0</v>
      </c>
      <c r="CM186" s="91" t="n">
        <f aca="false">SUM(CN186:CQ186)</f>
        <v>0</v>
      </c>
      <c r="CN186" s="91" t="n">
        <f aca="false">SUM(CR186:CT186)</f>
        <v>0</v>
      </c>
      <c r="CO186" s="91" t="n">
        <f aca="false">SUM(CU186:CW186)</f>
        <v>0</v>
      </c>
      <c r="CP186" s="91" t="n">
        <f aca="false">SUM(CX186:CZ186)</f>
        <v>0</v>
      </c>
      <c r="CQ186" s="91" t="n">
        <f aca="false">SUM(DA186:DC186)</f>
        <v>0</v>
      </c>
      <c r="CR186" s="91"/>
      <c r="CS186" s="91"/>
      <c r="CT186" s="91"/>
      <c r="CU186" s="91"/>
      <c r="CV186" s="91"/>
      <c r="CW186" s="91"/>
      <c r="CX186" s="91"/>
      <c r="CY186" s="91"/>
      <c r="CZ186" s="91"/>
      <c r="DA186" s="91"/>
      <c r="DB186" s="91"/>
      <c r="DC186" s="91"/>
      <c r="DD186" s="71" t="n">
        <f aca="false">IF(AV186=0,0,CM186/AV186%)</f>
        <v>0</v>
      </c>
      <c r="DE186" s="71" t="n">
        <f aca="false">CM186-BR186</f>
        <v>0</v>
      </c>
      <c r="DF186" s="70" t="n">
        <f aca="false" t="array" ref="DF186:DF186">CM186</f>
        <v>0</v>
      </c>
      <c r="DG186" s="70" t="n">
        <f aca="false" t="array" ref="DG186:DG186">DF186</f>
        <v>0</v>
      </c>
      <c r="DH186" s="70" t="n">
        <f aca="false" t="array" ref="DH186:DH186">DG186</f>
        <v>0</v>
      </c>
      <c r="DI186" s="70" t="n">
        <f aca="false" t="array" ref="DI186:DI186">DH186</f>
        <v>0</v>
      </c>
      <c r="DJ186" s="70"/>
      <c r="DK186" s="70"/>
      <c r="DL186" s="70"/>
      <c r="DM186" s="70"/>
      <c r="DN186" s="70"/>
      <c r="DO186" s="70"/>
      <c r="DP186" s="70"/>
      <c r="DT186" s="37" t="s">
        <v>273</v>
      </c>
      <c r="DU186" s="37" t="s">
        <v>274</v>
      </c>
      <c r="DV186" s="37" t="s">
        <v>158</v>
      </c>
      <c r="DW186" s="38" t="s">
        <v>180</v>
      </c>
      <c r="DX186" s="38"/>
      <c r="DY186" s="38"/>
      <c r="DZ186" s="38" t="s">
        <v>208</v>
      </c>
    </row>
    <row r="187" customFormat="false" ht="15" hidden="false" customHeight="true" outlineLevel="0" collapsed="false">
      <c r="D187" s="1" t="s">
        <v>182</v>
      </c>
      <c r="E187" s="1" t="n">
        <v>7</v>
      </c>
      <c r="G187" s="43" t="str">
        <f aca="false">G184&amp;".3"</f>
        <v>8.3.1.0.2.2.3</v>
      </c>
      <c r="H187" s="55" t="s">
        <v>181</v>
      </c>
      <c r="I187" s="55"/>
      <c r="J187" s="43" t="s">
        <v>161</v>
      </c>
      <c r="K187" s="91" t="n">
        <v>0</v>
      </c>
      <c r="L187" s="91" t="n">
        <v>0</v>
      </c>
      <c r="M187" s="91" t="n">
        <v>0</v>
      </c>
      <c r="N187" s="45" t="n">
        <f aca="false">SUM(O187:R187)</f>
        <v>0</v>
      </c>
      <c r="O187" s="45" t="n">
        <f aca="false">SUM(S187:U187)</f>
        <v>0</v>
      </c>
      <c r="P187" s="45" t="n">
        <f aca="false">SUM(V187:X187)</f>
        <v>0</v>
      </c>
      <c r="Q187" s="45" t="n">
        <f aca="false">SUM(Y187:AA187)</f>
        <v>0</v>
      </c>
      <c r="R187" s="45" t="n">
        <f aca="false">SUM(AB187:AD187)</f>
        <v>0</v>
      </c>
      <c r="S187" s="91" t="n">
        <v>0</v>
      </c>
      <c r="T187" s="91" t="n">
        <v>0</v>
      </c>
      <c r="U187" s="91" t="n">
        <v>0</v>
      </c>
      <c r="V187" s="91" t="n">
        <v>0</v>
      </c>
      <c r="W187" s="91" t="n">
        <v>0</v>
      </c>
      <c r="X187" s="91" t="n">
        <v>0</v>
      </c>
      <c r="Y187" s="91" t="n">
        <v>0</v>
      </c>
      <c r="Z187" s="91" t="n">
        <v>0</v>
      </c>
      <c r="AA187" s="91" t="n">
        <v>0</v>
      </c>
      <c r="AB187" s="91" t="n">
        <v>0</v>
      </c>
      <c r="AC187" s="91" t="n">
        <v>0</v>
      </c>
      <c r="AD187" s="91" t="n">
        <v>0</v>
      </c>
      <c r="AE187" s="91" t="n">
        <f aca="false">SUM(AF187:AI187)</f>
        <v>0</v>
      </c>
      <c r="AF187" s="91" t="n">
        <f aca="false">SUM(AJ187:AL187)</f>
        <v>0</v>
      </c>
      <c r="AG187" s="91" t="n">
        <f aca="false">SUM(AM187:AO187)</f>
        <v>0</v>
      </c>
      <c r="AH187" s="91" t="n">
        <f aca="false">SUM(AP187:AR187)</f>
        <v>0</v>
      </c>
      <c r="AI187" s="91" t="n">
        <f aca="false">SUM(AS187:AU187)</f>
        <v>0</v>
      </c>
      <c r="AJ187" s="91"/>
      <c r="AK187" s="91"/>
      <c r="AL187" s="91"/>
      <c r="AM187" s="91"/>
      <c r="AN187" s="91"/>
      <c r="AO187" s="91"/>
      <c r="AP187" s="91"/>
      <c r="AQ187" s="91"/>
      <c r="AR187" s="91"/>
      <c r="AS187" s="91"/>
      <c r="AT187" s="91"/>
      <c r="AU187" s="91"/>
      <c r="AV187" s="45" t="n">
        <f aca="false">SUM(AW187:AZ187)</f>
        <v>0</v>
      </c>
      <c r="AW187" s="91" t="n">
        <v>0</v>
      </c>
      <c r="AX187" s="91" t="n">
        <v>0</v>
      </c>
      <c r="AY187" s="91" t="n">
        <v>0</v>
      </c>
      <c r="AZ187" s="91" t="n">
        <v>0</v>
      </c>
      <c r="BA187" s="45" t="n">
        <f aca="false">SUM(BB187:BE187)</f>
        <v>0</v>
      </c>
      <c r="BB187" s="45" t="n">
        <f aca="false">SUM(BF187:BH187)</f>
        <v>0</v>
      </c>
      <c r="BC187" s="45" t="n">
        <f aca="false">SUM(BI187:BK187)</f>
        <v>0</v>
      </c>
      <c r="BD187" s="45" t="n">
        <f aca="false">SUM(BL187:BN187)</f>
        <v>0</v>
      </c>
      <c r="BE187" s="45" t="n">
        <f aca="false">SUM(BO187:BQ187)</f>
        <v>0</v>
      </c>
      <c r="BF187" s="91" t="n">
        <v>0</v>
      </c>
      <c r="BG187" s="91" t="n">
        <v>0</v>
      </c>
      <c r="BH187" s="91" t="n">
        <v>0</v>
      </c>
      <c r="BI187" s="91" t="n">
        <v>0</v>
      </c>
      <c r="BJ187" s="91" t="n">
        <v>0</v>
      </c>
      <c r="BK187" s="91" t="n">
        <v>0</v>
      </c>
      <c r="BL187" s="91" t="n">
        <v>0</v>
      </c>
      <c r="BM187" s="91" t="n">
        <v>0</v>
      </c>
      <c r="BN187" s="91" t="n">
        <v>0</v>
      </c>
      <c r="BO187" s="91" t="n">
        <v>0</v>
      </c>
      <c r="BP187" s="91" t="n">
        <v>0</v>
      </c>
      <c r="BQ187" s="91" t="n">
        <v>0</v>
      </c>
      <c r="BR187" s="45" t="n">
        <f aca="false">SUM(BS187:BV187)</f>
        <v>0</v>
      </c>
      <c r="BS187" s="45" t="n">
        <f aca="false">SUM(BW187:BY187)</f>
        <v>0</v>
      </c>
      <c r="BT187" s="45" t="n">
        <f aca="false">SUM(BZ187:CB187)</f>
        <v>0</v>
      </c>
      <c r="BU187" s="45" t="n">
        <f aca="false">SUM(CC187:CE187)</f>
        <v>0</v>
      </c>
      <c r="BV187" s="45" t="n">
        <f aca="false">SUM(CF187:CH187)</f>
        <v>0</v>
      </c>
      <c r="BW187" s="91" t="n">
        <v>0</v>
      </c>
      <c r="BX187" s="91" t="n">
        <v>0</v>
      </c>
      <c r="BY187" s="91" t="n">
        <v>0</v>
      </c>
      <c r="BZ187" s="91" t="n">
        <v>0</v>
      </c>
      <c r="CA187" s="91" t="n">
        <v>0</v>
      </c>
      <c r="CB187" s="91" t="n">
        <v>0</v>
      </c>
      <c r="CC187" s="91" t="n">
        <v>0</v>
      </c>
      <c r="CD187" s="91" t="n">
        <v>0</v>
      </c>
      <c r="CE187" s="91" t="n">
        <v>0</v>
      </c>
      <c r="CF187" s="91" t="n">
        <v>0</v>
      </c>
      <c r="CG187" s="91" t="n">
        <v>0</v>
      </c>
      <c r="CH187" s="91" t="n">
        <v>0</v>
      </c>
      <c r="CI187" s="45" t="n">
        <f aca="false" t="array" ref="CI187:CI187">BR187</f>
        <v>0</v>
      </c>
      <c r="CJ187" s="45" t="n">
        <f aca="false" t="array" ref="CJ187:CJ187">CI187</f>
        <v>0</v>
      </c>
      <c r="CK187" s="45" t="n">
        <f aca="false" t="array" ref="CK187:CK187">CJ187</f>
        <v>0</v>
      </c>
      <c r="CL187" s="45" t="n">
        <f aca="false" t="array" ref="CL187:CL187">CK187</f>
        <v>0</v>
      </c>
      <c r="CM187" s="91" t="n">
        <f aca="false">SUM(CN187:CQ187)</f>
        <v>0</v>
      </c>
      <c r="CN187" s="91" t="n">
        <f aca="false">SUM(CR187:CT187)</f>
        <v>0</v>
      </c>
      <c r="CO187" s="91" t="n">
        <f aca="false">SUM(CU187:CW187)</f>
        <v>0</v>
      </c>
      <c r="CP187" s="91" t="n">
        <f aca="false">SUM(CX187:CZ187)</f>
        <v>0</v>
      </c>
      <c r="CQ187" s="91" t="n">
        <f aca="false">SUM(DA187:DC187)</f>
        <v>0</v>
      </c>
      <c r="CR187" s="91"/>
      <c r="CS187" s="91"/>
      <c r="CT187" s="91"/>
      <c r="CU187" s="91"/>
      <c r="CV187" s="91"/>
      <c r="CW187" s="91"/>
      <c r="CX187" s="91"/>
      <c r="CY187" s="91"/>
      <c r="CZ187" s="91"/>
      <c r="DA187" s="91"/>
      <c r="DB187" s="91"/>
      <c r="DC187" s="91"/>
      <c r="DD187" s="71" t="n">
        <f aca="false">IF(AV187=0,0,CM187/AV187%)</f>
        <v>0</v>
      </c>
      <c r="DE187" s="71" t="n">
        <f aca="false">CM187-BR187</f>
        <v>0</v>
      </c>
      <c r="DF187" s="70" t="n">
        <f aca="false" t="array" ref="DF187:DF187">CM187</f>
        <v>0</v>
      </c>
      <c r="DG187" s="70" t="n">
        <f aca="false" t="array" ref="DG187:DG187">DF187</f>
        <v>0</v>
      </c>
      <c r="DH187" s="70" t="n">
        <f aca="false" t="array" ref="DH187:DH187">DG187</f>
        <v>0</v>
      </c>
      <c r="DI187" s="70" t="n">
        <f aca="false" t="array" ref="DI187:DI187">DH187</f>
        <v>0</v>
      </c>
      <c r="DJ187" s="70"/>
      <c r="DK187" s="70"/>
      <c r="DL187" s="70"/>
      <c r="DM187" s="70"/>
      <c r="DN187" s="70"/>
      <c r="DO187" s="70"/>
      <c r="DP187" s="70"/>
      <c r="DT187" s="37" t="s">
        <v>273</v>
      </c>
      <c r="DU187" s="37" t="s">
        <v>274</v>
      </c>
      <c r="DV187" s="37" t="s">
        <v>158</v>
      </c>
      <c r="DW187" s="38" t="s">
        <v>182</v>
      </c>
      <c r="DX187" s="38"/>
      <c r="DY187" s="38"/>
      <c r="DZ187" s="38" t="s">
        <v>208</v>
      </c>
    </row>
    <row r="188" customFormat="false" ht="15" hidden="false" customHeight="true" outlineLevel="0" collapsed="false">
      <c r="D188" s="1" t="s">
        <v>192</v>
      </c>
      <c r="E188" s="1" t="n">
        <v>8</v>
      </c>
      <c r="G188" s="43" t="str">
        <f aca="false">G184&amp;".4"</f>
        <v>8.3.1.0.2.2.4</v>
      </c>
      <c r="H188" s="55" t="s">
        <v>183</v>
      </c>
      <c r="I188" s="55"/>
      <c r="J188" s="43" t="s">
        <v>161</v>
      </c>
      <c r="K188" s="91" t="n">
        <v>0</v>
      </c>
      <c r="L188" s="91" t="n">
        <v>0</v>
      </c>
      <c r="M188" s="91" t="n">
        <v>0</v>
      </c>
      <c r="N188" s="45" t="n">
        <f aca="false">SUM(O188:R188)</f>
        <v>0</v>
      </c>
      <c r="O188" s="45" t="n">
        <f aca="false">SUM(S188:U188)</f>
        <v>0</v>
      </c>
      <c r="P188" s="45" t="n">
        <f aca="false">SUM(V188:X188)</f>
        <v>0</v>
      </c>
      <c r="Q188" s="45" t="n">
        <f aca="false">SUM(Y188:AA188)</f>
        <v>0</v>
      </c>
      <c r="R188" s="45" t="n">
        <f aca="false">SUM(AB188:AD188)</f>
        <v>0</v>
      </c>
      <c r="S188" s="91" t="n">
        <v>0</v>
      </c>
      <c r="T188" s="91" t="n">
        <v>0</v>
      </c>
      <c r="U188" s="91" t="n">
        <v>0</v>
      </c>
      <c r="V188" s="91" t="n">
        <v>0</v>
      </c>
      <c r="W188" s="91" t="n">
        <v>0</v>
      </c>
      <c r="X188" s="91" t="n">
        <v>0</v>
      </c>
      <c r="Y188" s="91" t="n">
        <v>0</v>
      </c>
      <c r="Z188" s="91" t="n">
        <v>0</v>
      </c>
      <c r="AA188" s="91" t="n">
        <v>0</v>
      </c>
      <c r="AB188" s="91" t="n">
        <v>0</v>
      </c>
      <c r="AC188" s="91" t="n">
        <v>0</v>
      </c>
      <c r="AD188" s="91" t="n">
        <v>0</v>
      </c>
      <c r="AE188" s="91" t="n">
        <f aca="false">SUM(AF188:AI188)</f>
        <v>0</v>
      </c>
      <c r="AF188" s="91" t="n">
        <f aca="false">SUM(AJ188:AL188)</f>
        <v>0</v>
      </c>
      <c r="AG188" s="91" t="n">
        <f aca="false">SUM(AM188:AO188)</f>
        <v>0</v>
      </c>
      <c r="AH188" s="91" t="n">
        <f aca="false">SUM(AP188:AR188)</f>
        <v>0</v>
      </c>
      <c r="AI188" s="91" t="n">
        <f aca="false">SUM(AS188:AU188)</f>
        <v>0</v>
      </c>
      <c r="AJ188" s="91"/>
      <c r="AK188" s="91"/>
      <c r="AL188" s="91"/>
      <c r="AM188" s="91"/>
      <c r="AN188" s="91"/>
      <c r="AO188" s="91"/>
      <c r="AP188" s="91"/>
      <c r="AQ188" s="91"/>
      <c r="AR188" s="91"/>
      <c r="AS188" s="91"/>
      <c r="AT188" s="91"/>
      <c r="AU188" s="91"/>
      <c r="AV188" s="45" t="n">
        <f aca="false">SUM(AW188:AZ188)</f>
        <v>0</v>
      </c>
      <c r="AW188" s="91" t="n">
        <v>0</v>
      </c>
      <c r="AX188" s="91" t="n">
        <v>0</v>
      </c>
      <c r="AY188" s="91" t="n">
        <v>0</v>
      </c>
      <c r="AZ188" s="91" t="n">
        <v>0</v>
      </c>
      <c r="BA188" s="45" t="n">
        <f aca="false">SUM(BB188:BE188)</f>
        <v>0</v>
      </c>
      <c r="BB188" s="45" t="n">
        <f aca="false">SUM(BF188:BH188)</f>
        <v>0</v>
      </c>
      <c r="BC188" s="45" t="n">
        <f aca="false">SUM(BI188:BK188)</f>
        <v>0</v>
      </c>
      <c r="BD188" s="45" t="n">
        <f aca="false">SUM(BL188:BN188)</f>
        <v>0</v>
      </c>
      <c r="BE188" s="45" t="n">
        <f aca="false">SUM(BO188:BQ188)</f>
        <v>0</v>
      </c>
      <c r="BF188" s="91" t="n">
        <v>0</v>
      </c>
      <c r="BG188" s="91" t="n">
        <v>0</v>
      </c>
      <c r="BH188" s="91" t="n">
        <v>0</v>
      </c>
      <c r="BI188" s="91" t="n">
        <v>0</v>
      </c>
      <c r="BJ188" s="91" t="n">
        <v>0</v>
      </c>
      <c r="BK188" s="91" t="n">
        <v>0</v>
      </c>
      <c r="BL188" s="91" t="n">
        <v>0</v>
      </c>
      <c r="BM188" s="91" t="n">
        <v>0</v>
      </c>
      <c r="BN188" s="91" t="n">
        <v>0</v>
      </c>
      <c r="BO188" s="91" t="n">
        <v>0</v>
      </c>
      <c r="BP188" s="91" t="n">
        <v>0</v>
      </c>
      <c r="BQ188" s="91" t="n">
        <v>0</v>
      </c>
      <c r="BR188" s="45" t="n">
        <f aca="false">SUM(BS188:BV188)</f>
        <v>0</v>
      </c>
      <c r="BS188" s="45" t="n">
        <f aca="false">SUM(BW188:BY188)</f>
        <v>0</v>
      </c>
      <c r="BT188" s="45" t="n">
        <f aca="false">SUM(BZ188:CB188)</f>
        <v>0</v>
      </c>
      <c r="BU188" s="45" t="n">
        <f aca="false">SUM(CC188:CE188)</f>
        <v>0</v>
      </c>
      <c r="BV188" s="45" t="n">
        <f aca="false">SUM(CF188:CH188)</f>
        <v>0</v>
      </c>
      <c r="BW188" s="91" t="n">
        <v>0</v>
      </c>
      <c r="BX188" s="91" t="n">
        <v>0</v>
      </c>
      <c r="BY188" s="91" t="n">
        <v>0</v>
      </c>
      <c r="BZ188" s="91" t="n">
        <v>0</v>
      </c>
      <c r="CA188" s="91" t="n">
        <v>0</v>
      </c>
      <c r="CB188" s="91" t="n">
        <v>0</v>
      </c>
      <c r="CC188" s="91" t="n">
        <v>0</v>
      </c>
      <c r="CD188" s="91" t="n">
        <v>0</v>
      </c>
      <c r="CE188" s="91" t="n">
        <v>0</v>
      </c>
      <c r="CF188" s="91" t="n">
        <v>0</v>
      </c>
      <c r="CG188" s="91" t="n">
        <v>0</v>
      </c>
      <c r="CH188" s="91" t="n">
        <v>0</v>
      </c>
      <c r="CI188" s="45" t="n">
        <f aca="false" t="array" ref="CI188:CI188">BR188</f>
        <v>0</v>
      </c>
      <c r="CJ188" s="45" t="n">
        <f aca="false" t="array" ref="CJ188:CJ188">CI188</f>
        <v>0</v>
      </c>
      <c r="CK188" s="45" t="n">
        <f aca="false" t="array" ref="CK188:CK188">CJ188</f>
        <v>0</v>
      </c>
      <c r="CL188" s="45" t="n">
        <f aca="false" t="array" ref="CL188:CL188">CK188</f>
        <v>0</v>
      </c>
      <c r="CM188" s="91" t="n">
        <f aca="false">SUM(CN188:CQ188)</f>
        <v>0</v>
      </c>
      <c r="CN188" s="91" t="n">
        <f aca="false">SUM(CR188:CT188)</f>
        <v>0</v>
      </c>
      <c r="CO188" s="91" t="n">
        <f aca="false">SUM(CU188:CW188)</f>
        <v>0</v>
      </c>
      <c r="CP188" s="91" t="n">
        <f aca="false">SUM(CX188:CZ188)</f>
        <v>0</v>
      </c>
      <c r="CQ188" s="91" t="n">
        <f aca="false">SUM(DA188:DC188)</f>
        <v>0</v>
      </c>
      <c r="CR188" s="91"/>
      <c r="CS188" s="91"/>
      <c r="CT188" s="91"/>
      <c r="CU188" s="91"/>
      <c r="CV188" s="91"/>
      <c r="CW188" s="91"/>
      <c r="CX188" s="91"/>
      <c r="CY188" s="91"/>
      <c r="CZ188" s="91"/>
      <c r="DA188" s="91"/>
      <c r="DB188" s="91"/>
      <c r="DC188" s="91"/>
      <c r="DD188" s="71" t="n">
        <f aca="false">IF(AV188=0,0,CM188/AV188%)</f>
        <v>0</v>
      </c>
      <c r="DE188" s="71" t="n">
        <f aca="false">CM188-BR188</f>
        <v>0</v>
      </c>
      <c r="DF188" s="70" t="n">
        <f aca="false" t="array" ref="DF188:DF188">CM188</f>
        <v>0</v>
      </c>
      <c r="DG188" s="70" t="n">
        <f aca="false" t="array" ref="DG188:DG188">DF188</f>
        <v>0</v>
      </c>
      <c r="DH188" s="70" t="n">
        <f aca="false" t="array" ref="DH188:DH188">DG188</f>
        <v>0</v>
      </c>
      <c r="DI188" s="70" t="n">
        <f aca="false" t="array" ref="DI188:DI188">DH188</f>
        <v>0</v>
      </c>
      <c r="DJ188" s="70"/>
      <c r="DK188" s="70"/>
      <c r="DL188" s="70"/>
      <c r="DM188" s="70"/>
      <c r="DN188" s="70"/>
      <c r="DO188" s="70"/>
      <c r="DP188" s="70"/>
      <c r="DT188" s="37" t="s">
        <v>273</v>
      </c>
      <c r="DU188" s="37" t="s">
        <v>274</v>
      </c>
      <c r="DV188" s="37" t="s">
        <v>158</v>
      </c>
      <c r="DW188" s="38" t="s">
        <v>184</v>
      </c>
      <c r="DX188" s="38"/>
      <c r="DY188" s="38"/>
      <c r="DZ188" s="38" t="s">
        <v>208</v>
      </c>
    </row>
    <row r="189" s="27" customFormat="true" ht="15.75" hidden="false" customHeight="true" outlineLevel="0" collapsed="false">
      <c r="A189" s="8"/>
      <c r="B189" s="8"/>
      <c r="C189" s="8"/>
      <c r="D189" s="8"/>
      <c r="E189" s="8"/>
      <c r="G189" s="51" t="s">
        <v>119</v>
      </c>
      <c r="H189" s="52" t="s">
        <v>209</v>
      </c>
      <c r="I189" s="52"/>
      <c r="J189" s="31" t="s">
        <v>161</v>
      </c>
      <c r="K189" s="91" t="n">
        <v>0</v>
      </c>
      <c r="L189" s="91" t="n">
        <v>0</v>
      </c>
      <c r="M189" s="91" t="n">
        <v>0</v>
      </c>
      <c r="N189" s="45" t="n">
        <f aca="false">SUM(O189:R189)</f>
        <v>0</v>
      </c>
      <c r="O189" s="34" t="n">
        <f aca="false">SUM(S189:U189)</f>
        <v>0</v>
      </c>
      <c r="P189" s="34" t="n">
        <f aca="false">SUM(V189:X189)</f>
        <v>0</v>
      </c>
      <c r="Q189" s="34" t="n">
        <f aca="false">SUM(Y189:AA189)</f>
        <v>0</v>
      </c>
      <c r="R189" s="34" t="n">
        <f aca="false">SUM(AB189:AD189)</f>
        <v>0</v>
      </c>
      <c r="S189" s="91" t="n">
        <v>0</v>
      </c>
      <c r="T189" s="91" t="n">
        <v>0</v>
      </c>
      <c r="U189" s="91" t="n">
        <v>0</v>
      </c>
      <c r="V189" s="91" t="n">
        <v>0</v>
      </c>
      <c r="W189" s="91" t="n">
        <v>0</v>
      </c>
      <c r="X189" s="91" t="n">
        <v>0</v>
      </c>
      <c r="Y189" s="91" t="n">
        <v>0</v>
      </c>
      <c r="Z189" s="91" t="n">
        <v>0</v>
      </c>
      <c r="AA189" s="91" t="n">
        <v>0</v>
      </c>
      <c r="AB189" s="91" t="n">
        <v>0</v>
      </c>
      <c r="AC189" s="91" t="n">
        <v>0</v>
      </c>
      <c r="AD189" s="91" t="n">
        <v>0</v>
      </c>
      <c r="AE189" s="91" t="n">
        <f aca="false">SUM(AF189:AI189)</f>
        <v>0</v>
      </c>
      <c r="AF189" s="70" t="n">
        <f aca="false">SUM(AJ189:AL189)</f>
        <v>0</v>
      </c>
      <c r="AG189" s="70" t="n">
        <f aca="false">SUM(AM189:AO189)</f>
        <v>0</v>
      </c>
      <c r="AH189" s="70" t="n">
        <f aca="false">SUM(AP189:AR189)</f>
        <v>0</v>
      </c>
      <c r="AI189" s="70" t="n">
        <f aca="false">SUM(AS189:AU189)</f>
        <v>0</v>
      </c>
      <c r="AJ189" s="91"/>
      <c r="AK189" s="91"/>
      <c r="AL189" s="91"/>
      <c r="AM189" s="91"/>
      <c r="AN189" s="91"/>
      <c r="AO189" s="91"/>
      <c r="AP189" s="91"/>
      <c r="AQ189" s="91"/>
      <c r="AR189" s="91"/>
      <c r="AS189" s="91"/>
      <c r="AT189" s="91"/>
      <c r="AU189" s="91"/>
      <c r="AV189" s="34" t="n">
        <f aca="false">SUM(AW189:AZ189)</f>
        <v>0</v>
      </c>
      <c r="AW189" s="91" t="n">
        <v>0</v>
      </c>
      <c r="AX189" s="91" t="n">
        <v>0</v>
      </c>
      <c r="AY189" s="91" t="n">
        <v>0</v>
      </c>
      <c r="AZ189" s="91" t="n">
        <v>0</v>
      </c>
      <c r="BA189" s="34" t="n">
        <f aca="false">SUM(BB189:BE189)</f>
        <v>0</v>
      </c>
      <c r="BB189" s="34" t="n">
        <f aca="false">SUM(BF189:BH189)</f>
        <v>0</v>
      </c>
      <c r="BC189" s="34" t="n">
        <f aca="false">SUM(BI189:BK189)</f>
        <v>0</v>
      </c>
      <c r="BD189" s="34" t="n">
        <f aca="false">SUM(BL189:BN189)</f>
        <v>0</v>
      </c>
      <c r="BE189" s="34" t="n">
        <f aca="false">SUM(BO189:BQ189)</f>
        <v>0</v>
      </c>
      <c r="BF189" s="91" t="n">
        <v>0</v>
      </c>
      <c r="BG189" s="91" t="n">
        <v>0</v>
      </c>
      <c r="BH189" s="91" t="n">
        <v>0</v>
      </c>
      <c r="BI189" s="91" t="n">
        <v>0</v>
      </c>
      <c r="BJ189" s="91" t="n">
        <v>0</v>
      </c>
      <c r="BK189" s="91" t="n">
        <v>0</v>
      </c>
      <c r="BL189" s="91" t="n">
        <v>0</v>
      </c>
      <c r="BM189" s="91" t="n">
        <v>0</v>
      </c>
      <c r="BN189" s="91" t="n">
        <v>0</v>
      </c>
      <c r="BO189" s="91" t="n">
        <v>0</v>
      </c>
      <c r="BP189" s="91" t="n">
        <v>0</v>
      </c>
      <c r="BQ189" s="91" t="n">
        <v>0</v>
      </c>
      <c r="BR189" s="34" t="n">
        <f aca="false">SUM(BS189:BV189)</f>
        <v>0</v>
      </c>
      <c r="BS189" s="34" t="n">
        <f aca="false">SUM(BW189:BY189)</f>
        <v>0</v>
      </c>
      <c r="BT189" s="34" t="n">
        <f aca="false">SUM(BZ189:CB189)</f>
        <v>0</v>
      </c>
      <c r="BU189" s="34" t="n">
        <f aca="false">SUM(CC189:CE189)</f>
        <v>0</v>
      </c>
      <c r="BV189" s="34" t="n">
        <f aca="false">SUM(CF189:CH189)</f>
        <v>0</v>
      </c>
      <c r="BW189" s="91" t="n">
        <v>0</v>
      </c>
      <c r="BX189" s="91" t="n">
        <v>0</v>
      </c>
      <c r="BY189" s="91" t="n">
        <v>0</v>
      </c>
      <c r="BZ189" s="91" t="n">
        <v>0</v>
      </c>
      <c r="CA189" s="91" t="n">
        <v>0</v>
      </c>
      <c r="CB189" s="91" t="n">
        <v>0</v>
      </c>
      <c r="CC189" s="91" t="n">
        <v>0</v>
      </c>
      <c r="CD189" s="91" t="n">
        <v>0</v>
      </c>
      <c r="CE189" s="91" t="n">
        <v>0</v>
      </c>
      <c r="CF189" s="91" t="n">
        <v>0</v>
      </c>
      <c r="CG189" s="91" t="n">
        <v>0</v>
      </c>
      <c r="CH189" s="91" t="n">
        <v>0</v>
      </c>
      <c r="CI189" s="34" t="n">
        <f aca="false" t="array" ref="CI189:CI189">BR189</f>
        <v>0</v>
      </c>
      <c r="CJ189" s="34" t="n">
        <f aca="false" t="array" ref="CJ189:CJ189">CI189</f>
        <v>0</v>
      </c>
      <c r="CK189" s="34" t="n">
        <f aca="false" t="array" ref="CK189:CK189">CJ189</f>
        <v>0</v>
      </c>
      <c r="CL189" s="34" t="n">
        <f aca="false" t="array" ref="CL189:CL189">CK189</f>
        <v>0</v>
      </c>
      <c r="CM189" s="70" t="n">
        <f aca="false">SUM(CN189:CQ189)</f>
        <v>0</v>
      </c>
      <c r="CN189" s="70" t="n">
        <f aca="false">SUM(CR189:CT189)</f>
        <v>0</v>
      </c>
      <c r="CO189" s="70" t="n">
        <f aca="false">SUM(CU189:CW189)</f>
        <v>0</v>
      </c>
      <c r="CP189" s="70" t="n">
        <f aca="false">SUM(CX189:CZ189)</f>
        <v>0</v>
      </c>
      <c r="CQ189" s="70" t="n">
        <f aca="false">SUM(DA189:DC189)</f>
        <v>0</v>
      </c>
      <c r="CR189" s="70"/>
      <c r="CS189" s="70"/>
      <c r="CT189" s="70"/>
      <c r="CU189" s="70"/>
      <c r="CV189" s="70"/>
      <c r="CW189" s="70"/>
      <c r="CX189" s="70"/>
      <c r="CY189" s="70"/>
      <c r="CZ189" s="70"/>
      <c r="DA189" s="70"/>
      <c r="DB189" s="70"/>
      <c r="DC189" s="70"/>
      <c r="DD189" s="71" t="n">
        <f aca="false">IF(AV189=0,0,CM189/AV189%)</f>
        <v>0</v>
      </c>
      <c r="DE189" s="71" t="n">
        <f aca="false">CM189-BR189</f>
        <v>0</v>
      </c>
      <c r="DF189" s="70" t="n">
        <f aca="false" t="array" ref="DF189:DF189">CM189</f>
        <v>0</v>
      </c>
      <c r="DG189" s="70" t="n">
        <f aca="false" t="array" ref="DG189:DG189">DF189</f>
        <v>0</v>
      </c>
      <c r="DH189" s="70" t="n">
        <f aca="false" t="array" ref="DH189:DH189">DG189</f>
        <v>0</v>
      </c>
      <c r="DI189" s="70" t="n">
        <f aca="false" t="array" ref="DI189:DI189">DH189</f>
        <v>0</v>
      </c>
      <c r="DJ189" s="70"/>
      <c r="DK189" s="70"/>
      <c r="DL189" s="70"/>
      <c r="DM189" s="70"/>
      <c r="DN189" s="70"/>
      <c r="DO189" s="70"/>
      <c r="DP189" s="70"/>
      <c r="DR189" s="36"/>
      <c r="DT189" s="37" t="s">
        <v>273</v>
      </c>
      <c r="DU189" s="37" t="s">
        <v>274</v>
      </c>
      <c r="DV189" s="37" t="s">
        <v>158</v>
      </c>
      <c r="DW189" s="38"/>
      <c r="DX189" s="38"/>
      <c r="DY189" s="38"/>
      <c r="DZ189" s="38" t="s">
        <v>209</v>
      </c>
    </row>
    <row r="190" s="27" customFormat="true" ht="15" hidden="false" customHeight="true" outlineLevel="0" collapsed="false">
      <c r="A190" s="8"/>
      <c r="B190" s="8"/>
      <c r="C190" s="8"/>
      <c r="D190" s="8"/>
      <c r="E190" s="8"/>
      <c r="G190" s="51" t="s">
        <v>120</v>
      </c>
      <c r="H190" s="56" t="s">
        <v>210</v>
      </c>
      <c r="I190" s="56"/>
      <c r="J190" s="31" t="s">
        <v>161</v>
      </c>
      <c r="K190" s="34" t="n">
        <f aca="false">K191+K192</f>
        <v>0</v>
      </c>
      <c r="L190" s="34" t="n">
        <f aca="false">L191+L192</f>
        <v>0</v>
      </c>
      <c r="M190" s="34" t="n">
        <f aca="false">M191+M192</f>
        <v>0</v>
      </c>
      <c r="N190" s="34" t="n">
        <f aca="false">SUM(O190:R190)</f>
        <v>0</v>
      </c>
      <c r="O190" s="34" t="n">
        <f aca="false">SUM(S190:U190)</f>
        <v>0</v>
      </c>
      <c r="P190" s="34" t="n">
        <f aca="false">SUM(V190:X190)</f>
        <v>0</v>
      </c>
      <c r="Q190" s="34" t="n">
        <f aca="false">SUM(Y190:AA190)</f>
        <v>0</v>
      </c>
      <c r="R190" s="34" t="n">
        <f aca="false">SUM(AB190:AD190)</f>
        <v>0</v>
      </c>
      <c r="S190" s="34" t="n">
        <f aca="false">S191+S192</f>
        <v>0</v>
      </c>
      <c r="T190" s="34" t="n">
        <f aca="false">T191+T192</f>
        <v>0</v>
      </c>
      <c r="U190" s="34" t="n">
        <f aca="false">U191+U192</f>
        <v>0</v>
      </c>
      <c r="V190" s="34" t="n">
        <f aca="false">V191+V192</f>
        <v>0</v>
      </c>
      <c r="W190" s="34" t="n">
        <f aca="false">W191+W192</f>
        <v>0</v>
      </c>
      <c r="X190" s="34" t="n">
        <f aca="false">X191+X192</f>
        <v>0</v>
      </c>
      <c r="Y190" s="34" t="n">
        <f aca="false">Y191+Y192</f>
        <v>0</v>
      </c>
      <c r="Z190" s="34" t="n">
        <f aca="false">Z191+Z192</f>
        <v>0</v>
      </c>
      <c r="AA190" s="34" t="n">
        <f aca="false">AA191+AA192</f>
        <v>0</v>
      </c>
      <c r="AB190" s="34" t="n">
        <f aca="false">AB191+AB192</f>
        <v>0</v>
      </c>
      <c r="AC190" s="34" t="n">
        <f aca="false">AC191+AC192</f>
        <v>0</v>
      </c>
      <c r="AD190" s="34" t="n">
        <f aca="false">AD191+AD192</f>
        <v>0</v>
      </c>
      <c r="AE190" s="70" t="n">
        <f aca="false">SUM(AF190:AI190)</f>
        <v>0</v>
      </c>
      <c r="AF190" s="70" t="n">
        <f aca="false">SUM(AJ190:AL190)</f>
        <v>0</v>
      </c>
      <c r="AG190" s="70" t="n">
        <f aca="false">SUM(AM190:AO190)</f>
        <v>0</v>
      </c>
      <c r="AH190" s="70" t="n">
        <f aca="false">SUM(AP190:AR190)</f>
        <v>0</v>
      </c>
      <c r="AI190" s="70" t="n">
        <f aca="false">SUM(AS190:AU190)</f>
        <v>0</v>
      </c>
      <c r="AJ190" s="70" t="n">
        <f aca="false">AJ191+AJ192</f>
        <v>0</v>
      </c>
      <c r="AK190" s="70" t="n">
        <f aca="false">AK191+AK192</f>
        <v>0</v>
      </c>
      <c r="AL190" s="70" t="n">
        <f aca="false">AL191+AL192</f>
        <v>0</v>
      </c>
      <c r="AM190" s="70" t="n">
        <f aca="false">AM191+AM192</f>
        <v>0</v>
      </c>
      <c r="AN190" s="70" t="n">
        <f aca="false">AN191+AN192</f>
        <v>0</v>
      </c>
      <c r="AO190" s="70" t="n">
        <f aca="false">AO191+AO192</f>
        <v>0</v>
      </c>
      <c r="AP190" s="70" t="n">
        <f aca="false">AP191+AP192</f>
        <v>0</v>
      </c>
      <c r="AQ190" s="70" t="n">
        <f aca="false">AQ191+AQ192</f>
        <v>0</v>
      </c>
      <c r="AR190" s="70" t="n">
        <f aca="false">AR191+AR192</f>
        <v>0</v>
      </c>
      <c r="AS190" s="70" t="n">
        <f aca="false">AS191+AS192</f>
        <v>0</v>
      </c>
      <c r="AT190" s="70" t="n">
        <f aca="false">AT191+AT192</f>
        <v>0</v>
      </c>
      <c r="AU190" s="70" t="n">
        <f aca="false">AU191+AU192</f>
        <v>0</v>
      </c>
      <c r="AV190" s="34" t="n">
        <f aca="false">SUM(AW190:AZ190)</f>
        <v>0</v>
      </c>
      <c r="AW190" s="34" t="n">
        <f aca="false">AW191+AW192</f>
        <v>0</v>
      </c>
      <c r="AX190" s="34" t="n">
        <f aca="false">AX191+AX192</f>
        <v>0</v>
      </c>
      <c r="AY190" s="34" t="n">
        <f aca="false">AY191+AY192</f>
        <v>0</v>
      </c>
      <c r="AZ190" s="34" t="n">
        <f aca="false">AZ191+AZ192</f>
        <v>0</v>
      </c>
      <c r="BA190" s="34" t="n">
        <f aca="false">SUM(BB190:BE190)</f>
        <v>19056.871009</v>
      </c>
      <c r="BB190" s="34" t="n">
        <f aca="false">SUM(BF190:BH190)</f>
        <v>8718.958</v>
      </c>
      <c r="BC190" s="34" t="n">
        <f aca="false">SUM(BI190:BK190)</f>
        <v>1189.913009</v>
      </c>
      <c r="BD190" s="34" t="n">
        <f aca="false">SUM(BL190:BN190)</f>
        <v>0</v>
      </c>
      <c r="BE190" s="34" t="n">
        <f aca="false">SUM(BO190:BQ190)</f>
        <v>9148</v>
      </c>
      <c r="BF190" s="34" t="n">
        <f aca="false">BF191+BF192</f>
        <v>3638.079</v>
      </c>
      <c r="BG190" s="34" t="n">
        <f aca="false">BG191+BG192</f>
        <v>2844.901</v>
      </c>
      <c r="BH190" s="34" t="n">
        <f aca="false">BH191+BH192</f>
        <v>2235.978</v>
      </c>
      <c r="BI190" s="34" t="n">
        <f aca="false">BI191+BI192</f>
        <v>1189.913009</v>
      </c>
      <c r="BJ190" s="34" t="n">
        <f aca="false">BJ191+BJ192</f>
        <v>0</v>
      </c>
      <c r="BK190" s="34" t="n">
        <f aca="false">BK191+BK192</f>
        <v>0</v>
      </c>
      <c r="BL190" s="34" t="n">
        <f aca="false">BL191+BL192</f>
        <v>0</v>
      </c>
      <c r="BM190" s="34" t="n">
        <f aca="false">BM191+BM192</f>
        <v>0</v>
      </c>
      <c r="BN190" s="34" t="n">
        <f aca="false">BN191+BN192</f>
        <v>0</v>
      </c>
      <c r="BO190" s="34" t="n">
        <f aca="false">BO191+BO192</f>
        <v>1838</v>
      </c>
      <c r="BP190" s="34" t="n">
        <f aca="false">BP191+BP192</f>
        <v>3394</v>
      </c>
      <c r="BQ190" s="34" t="n">
        <f aca="false">BQ191+BQ192</f>
        <v>3916</v>
      </c>
      <c r="BR190" s="34" t="n">
        <f aca="false">SUM(BS190:BV190)</f>
        <v>23983</v>
      </c>
      <c r="BS190" s="34" t="n">
        <f aca="false">SUM(BW190:BY190)</f>
        <v>13094</v>
      </c>
      <c r="BT190" s="34" t="n">
        <f aca="false">SUM(BZ190:CB190)</f>
        <v>1741</v>
      </c>
      <c r="BU190" s="34" t="n">
        <f aca="false">SUM(CC190:CE190)</f>
        <v>0</v>
      </c>
      <c r="BV190" s="34" t="n">
        <f aca="false">SUM(CF190:CH190)</f>
        <v>9148</v>
      </c>
      <c r="BW190" s="34" t="n">
        <f aca="false">BW191+BW192</f>
        <v>4902</v>
      </c>
      <c r="BX190" s="34" t="n">
        <f aca="false">BX191+BX192</f>
        <v>4551</v>
      </c>
      <c r="BY190" s="34" t="n">
        <f aca="false">BY191+BY192</f>
        <v>3641</v>
      </c>
      <c r="BZ190" s="34" t="n">
        <f aca="false">BZ191+BZ192</f>
        <v>1741</v>
      </c>
      <c r="CA190" s="34" t="n">
        <f aca="false">CA191+CA192</f>
        <v>0</v>
      </c>
      <c r="CB190" s="34" t="n">
        <f aca="false">CB191+CB192</f>
        <v>0</v>
      </c>
      <c r="CC190" s="34" t="n">
        <f aca="false">CC191+CC192</f>
        <v>0</v>
      </c>
      <c r="CD190" s="34" t="n">
        <f aca="false">CD191+CD192</f>
        <v>0</v>
      </c>
      <c r="CE190" s="34" t="n">
        <f aca="false">CE191+CE192</f>
        <v>0</v>
      </c>
      <c r="CF190" s="34" t="n">
        <f aca="false">CF191+CF192</f>
        <v>1838</v>
      </c>
      <c r="CG190" s="34" t="n">
        <f aca="false">CG191+CG192</f>
        <v>3394</v>
      </c>
      <c r="CH190" s="34" t="n">
        <f aca="false">CH191+CH192</f>
        <v>3916</v>
      </c>
      <c r="CI190" s="34" t="n">
        <f aca="false" t="array" ref="CI190:CI190">BR190</f>
        <v>23983</v>
      </c>
      <c r="CJ190" s="34" t="n">
        <f aca="false" t="array" ref="CJ190:CJ190">CI190</f>
        <v>23983</v>
      </c>
      <c r="CK190" s="34" t="n">
        <f aca="false" t="array" ref="CK190:CK190">CJ190</f>
        <v>23983</v>
      </c>
      <c r="CL190" s="34" t="n">
        <f aca="false" t="array" ref="CL190:CL190">CK190</f>
        <v>23983</v>
      </c>
      <c r="CM190" s="70" t="n">
        <f aca="false">SUM(CN190:CQ190)</f>
        <v>0</v>
      </c>
      <c r="CN190" s="70" t="n">
        <f aca="false">SUM(CR190:CT190)</f>
        <v>0</v>
      </c>
      <c r="CO190" s="70" t="n">
        <f aca="false">SUM(CU190:CW190)</f>
        <v>0</v>
      </c>
      <c r="CP190" s="70" t="n">
        <f aca="false">SUM(CX190:CZ190)</f>
        <v>0</v>
      </c>
      <c r="CQ190" s="70" t="n">
        <f aca="false">SUM(DA190:DC190)</f>
        <v>0</v>
      </c>
      <c r="CR190" s="70" t="n">
        <f aca="false">CR191+CR192</f>
        <v>0</v>
      </c>
      <c r="CS190" s="70" t="n">
        <f aca="false">CS191+CS192</f>
        <v>0</v>
      </c>
      <c r="CT190" s="70" t="n">
        <f aca="false">CT191+CT192</f>
        <v>0</v>
      </c>
      <c r="CU190" s="70" t="n">
        <f aca="false">CU191+CU192</f>
        <v>0</v>
      </c>
      <c r="CV190" s="70" t="n">
        <f aca="false">CV191+CV192</f>
        <v>0</v>
      </c>
      <c r="CW190" s="70" t="n">
        <f aca="false">CW191+CW192</f>
        <v>0</v>
      </c>
      <c r="CX190" s="70" t="n">
        <f aca="false">CX191+CX192</f>
        <v>0</v>
      </c>
      <c r="CY190" s="70" t="n">
        <f aca="false">CY191+CY192</f>
        <v>0</v>
      </c>
      <c r="CZ190" s="70" t="n">
        <f aca="false">CZ191+CZ192</f>
        <v>0</v>
      </c>
      <c r="DA190" s="70" t="n">
        <f aca="false">DA191+DA192</f>
        <v>0</v>
      </c>
      <c r="DB190" s="70" t="n">
        <f aca="false">DB191+DB192</f>
        <v>0</v>
      </c>
      <c r="DC190" s="70" t="n">
        <f aca="false">DC191+DC192</f>
        <v>0</v>
      </c>
      <c r="DD190" s="71" t="n">
        <f aca="false">IF(AV190=0,0,CM190/AV190%)</f>
        <v>0</v>
      </c>
      <c r="DE190" s="71" t="n">
        <f aca="false">CM190-BR190</f>
        <v>-23983</v>
      </c>
      <c r="DF190" s="70" t="n">
        <f aca="false" t="array" ref="DF190:DF190">CM190</f>
        <v>0</v>
      </c>
      <c r="DG190" s="70" t="n">
        <f aca="false" t="array" ref="DG190:DG190">DF190</f>
        <v>0</v>
      </c>
      <c r="DH190" s="70" t="n">
        <f aca="false" t="array" ref="DH190:DH190">DG190</f>
        <v>0</v>
      </c>
      <c r="DI190" s="70" t="n">
        <f aca="false" t="array" ref="DI190:DI190">DH190</f>
        <v>0</v>
      </c>
      <c r="DJ190" s="70"/>
      <c r="DK190" s="70"/>
      <c r="DL190" s="70"/>
      <c r="DM190" s="70"/>
      <c r="DN190" s="70"/>
      <c r="DO190" s="70"/>
      <c r="DP190" s="70"/>
      <c r="DR190" s="36"/>
      <c r="DT190" s="37" t="s">
        <v>273</v>
      </c>
      <c r="DU190" s="37" t="s">
        <v>274</v>
      </c>
      <c r="DV190" s="37" t="s">
        <v>158</v>
      </c>
      <c r="DW190" s="38" t="s">
        <v>211</v>
      </c>
      <c r="DX190" s="38"/>
      <c r="DY190" s="38"/>
      <c r="DZ190" s="38" t="s">
        <v>209</v>
      </c>
    </row>
    <row r="191" customFormat="false" ht="15" hidden="false" customHeight="true" outlineLevel="0" collapsed="false">
      <c r="D191" s="1" t="s">
        <v>171</v>
      </c>
      <c r="E191" s="1" t="n">
        <v>1</v>
      </c>
      <c r="G191" s="43" t="str">
        <f aca="false">G190&amp;".0.1"</f>
        <v>8.3.3.0.1</v>
      </c>
      <c r="H191" s="53" t="s">
        <v>171</v>
      </c>
      <c r="I191" s="53"/>
      <c r="J191" s="43" t="s">
        <v>161</v>
      </c>
      <c r="K191" s="45" t="n">
        <f aca="false">K138-K148-K157-K167-K181-K189</f>
        <v>0</v>
      </c>
      <c r="L191" s="45" t="n">
        <f aca="false">L138-L148-L157-L167-L181-L189</f>
        <v>0</v>
      </c>
      <c r="M191" s="45" t="n">
        <f aca="false">M138-M148-M157-M167-M181-M189</f>
        <v>0</v>
      </c>
      <c r="N191" s="45" t="n">
        <f aca="false">SUM(O191:R191)</f>
        <v>0</v>
      </c>
      <c r="O191" s="45" t="n">
        <f aca="false">SUM(S191:U191)</f>
        <v>0</v>
      </c>
      <c r="P191" s="45" t="n">
        <f aca="false">SUM(V191:X191)</f>
        <v>0</v>
      </c>
      <c r="Q191" s="45" t="n">
        <f aca="false">SUM(Y191:AA191)</f>
        <v>0</v>
      </c>
      <c r="R191" s="45" t="n">
        <f aca="false">SUM(AB191:AD191)</f>
        <v>0</v>
      </c>
      <c r="S191" s="45" t="n">
        <f aca="false">S138-S148-S157-S167-S181-S189</f>
        <v>0</v>
      </c>
      <c r="T191" s="45" t="n">
        <f aca="false">T138-T148-T157-T167-T181-T189</f>
        <v>0</v>
      </c>
      <c r="U191" s="45" t="n">
        <f aca="false">U138-U148-U157-U167-U181-U189</f>
        <v>0</v>
      </c>
      <c r="V191" s="45" t="n">
        <f aca="false">V138-V148-V157-V167-V181-V189</f>
        <v>0</v>
      </c>
      <c r="W191" s="45" t="n">
        <f aca="false">W138-W148-W157-W167-W181-W189</f>
        <v>0</v>
      </c>
      <c r="X191" s="45" t="n">
        <f aca="false">X138-X148-X157-X167-X181-X189</f>
        <v>0</v>
      </c>
      <c r="Y191" s="45" t="n">
        <f aca="false">Y138-Y148-Y157-Y167-Y181-Y189</f>
        <v>0</v>
      </c>
      <c r="Z191" s="45" t="n">
        <f aca="false">Z138-Z148-Z157-Z167-Z181-Z189</f>
        <v>0</v>
      </c>
      <c r="AA191" s="45" t="n">
        <f aca="false">AA138-AA148-AA157-AA167-AA181-AA189</f>
        <v>0</v>
      </c>
      <c r="AB191" s="45" t="n">
        <f aca="false">AB138-AB148-AB157-AB167-AB181-AB189</f>
        <v>0</v>
      </c>
      <c r="AC191" s="45" t="n">
        <f aca="false">AC138-AC148-AC157-AC167-AC181-AC189</f>
        <v>0</v>
      </c>
      <c r="AD191" s="45" t="n">
        <f aca="false">AD138-AD148-AD157-AD167-AD181-AD189</f>
        <v>0</v>
      </c>
      <c r="AE191" s="91" t="n">
        <f aca="false">SUM(AF191:AI191)</f>
        <v>0</v>
      </c>
      <c r="AF191" s="91" t="n">
        <f aca="false">SUM(AJ191:AL191)</f>
        <v>0</v>
      </c>
      <c r="AG191" s="91" t="n">
        <f aca="false">SUM(AM191:AO191)</f>
        <v>0</v>
      </c>
      <c r="AH191" s="91" t="n">
        <f aca="false">SUM(AP191:AR191)</f>
        <v>0</v>
      </c>
      <c r="AI191" s="91" t="n">
        <f aca="false">SUM(AS191:AU191)</f>
        <v>0</v>
      </c>
      <c r="AJ191" s="91" t="n">
        <f aca="false">AJ138-AJ148-AJ157-AJ167-AJ181-AJ189</f>
        <v>0</v>
      </c>
      <c r="AK191" s="91" t="n">
        <f aca="false">AK138-AK148-AK157-AK167-AK181-AK189</f>
        <v>0</v>
      </c>
      <c r="AL191" s="91" t="n">
        <f aca="false">AL138-AL148-AL157-AL167-AL181-AL189</f>
        <v>0</v>
      </c>
      <c r="AM191" s="91" t="n">
        <f aca="false">AM138-AM148-AM157-AM167-AM181-AM189</f>
        <v>0</v>
      </c>
      <c r="AN191" s="91" t="n">
        <f aca="false">AN138-AN148-AN157-AN167-AN181-AN189</f>
        <v>0</v>
      </c>
      <c r="AO191" s="91" t="n">
        <f aca="false">AO138-AO148-AO157-AO167-AO181-AO189</f>
        <v>0</v>
      </c>
      <c r="AP191" s="91" t="n">
        <f aca="false">AP138-AP148-AP157-AP167-AP181-AP189</f>
        <v>0</v>
      </c>
      <c r="AQ191" s="91" t="n">
        <f aca="false">AQ138-AQ148-AQ157-AQ167-AQ181-AQ189</f>
        <v>0</v>
      </c>
      <c r="AR191" s="91" t="n">
        <f aca="false">AR138-AR148-AR157-AR167-AR181-AR189</f>
        <v>0</v>
      </c>
      <c r="AS191" s="91" t="n">
        <f aca="false">AS138-AS148-AS157-AS167-AS181-AS189</f>
        <v>0</v>
      </c>
      <c r="AT191" s="91" t="n">
        <f aca="false">AT138-AT148-AT157-AT167-AT181-AT189</f>
        <v>0</v>
      </c>
      <c r="AU191" s="91" t="n">
        <f aca="false">AU138-AU148-AU157-AU167-AU181-AU189</f>
        <v>0</v>
      </c>
      <c r="AV191" s="45" t="n">
        <f aca="false">SUM(AW191:AZ191)</f>
        <v>0</v>
      </c>
      <c r="AW191" s="45" t="n">
        <f aca="false">AW138-AW148-AW157-AW167-AW181-AW189</f>
        <v>0</v>
      </c>
      <c r="AX191" s="45" t="n">
        <f aca="false">AX138-AX148-AX157-AX167-AX181-AX189</f>
        <v>0</v>
      </c>
      <c r="AY191" s="45" t="n">
        <f aca="false">AY138-AY148-AY157-AY167-AY181-AY189</f>
        <v>0</v>
      </c>
      <c r="AZ191" s="45" t="n">
        <f aca="false">AZ138-AZ148-AZ157-AZ167-AZ181-AZ189</f>
        <v>0</v>
      </c>
      <c r="BA191" s="45" t="n">
        <f aca="false">SUM(BB191:BE191)</f>
        <v>19056.871009</v>
      </c>
      <c r="BB191" s="45" t="n">
        <f aca="false">SUM(BF191:BH191)</f>
        <v>8718.958</v>
      </c>
      <c r="BC191" s="45" t="n">
        <f aca="false">SUM(BI191:BK191)</f>
        <v>1189.913009</v>
      </c>
      <c r="BD191" s="45" t="n">
        <f aca="false">SUM(BL191:BN191)</f>
        <v>0</v>
      </c>
      <c r="BE191" s="45" t="n">
        <f aca="false">SUM(BO191:BQ191)</f>
        <v>9148</v>
      </c>
      <c r="BF191" s="45" t="n">
        <f aca="false">BF138-BF148-BF157-BF167-BF181-BF189</f>
        <v>3638.079</v>
      </c>
      <c r="BG191" s="45" t="n">
        <f aca="false">BG138-BG148-BG157-BG167-BG181-BG189</f>
        <v>2844.901</v>
      </c>
      <c r="BH191" s="45" t="n">
        <f aca="false">BH138-BH148-BH157-BH167-BH181-BH189</f>
        <v>2235.978</v>
      </c>
      <c r="BI191" s="45" t="n">
        <f aca="false">BI138-BI148-BI157-BI167-BI181-BI189</f>
        <v>1189.913009</v>
      </c>
      <c r="BJ191" s="45" t="n">
        <f aca="false">BJ138-BJ148-BJ157-BJ167-BJ181-BJ189</f>
        <v>0</v>
      </c>
      <c r="BK191" s="45" t="n">
        <f aca="false">BK138-BK148-BK157-BK167-BK181-BK189</f>
        <v>0</v>
      </c>
      <c r="BL191" s="45" t="n">
        <f aca="false">BL138-BL148-BL157-BL167-BL181-BL189</f>
        <v>0</v>
      </c>
      <c r="BM191" s="45" t="n">
        <f aca="false">BM138-BM148-BM157-BM167-BM181-BM189</f>
        <v>0</v>
      </c>
      <c r="BN191" s="45" t="n">
        <f aca="false">BN138-BN148-BN157-BN167-BN181-BN189</f>
        <v>0</v>
      </c>
      <c r="BO191" s="45" t="n">
        <f aca="false">BO138-BO148-BO157-BO167-BO181-BO189</f>
        <v>1838</v>
      </c>
      <c r="BP191" s="45" t="n">
        <f aca="false">BP138-BP148-BP157-BP167-BP181-BP189</f>
        <v>3394</v>
      </c>
      <c r="BQ191" s="45" t="n">
        <f aca="false">BQ138-BQ148-BQ157-BQ167-BQ181-BQ189</f>
        <v>3916</v>
      </c>
      <c r="BR191" s="45" t="n">
        <f aca="false">SUM(BS191:BV191)</f>
        <v>23983</v>
      </c>
      <c r="BS191" s="45" t="n">
        <f aca="false">SUM(BW191:BY191)</f>
        <v>13094</v>
      </c>
      <c r="BT191" s="45" t="n">
        <f aca="false">SUM(BZ191:CB191)</f>
        <v>1741</v>
      </c>
      <c r="BU191" s="45" t="n">
        <f aca="false">SUM(CC191:CE191)</f>
        <v>0</v>
      </c>
      <c r="BV191" s="45" t="n">
        <f aca="false">SUM(CF191:CH191)</f>
        <v>9148</v>
      </c>
      <c r="BW191" s="45" t="n">
        <f aca="false">BW138-BW148-BW157-BW167-BW181-BW189</f>
        <v>4902</v>
      </c>
      <c r="BX191" s="45" t="n">
        <f aca="false">BX138-BX148-BX157-BX167-BX181-BX189</f>
        <v>4551</v>
      </c>
      <c r="BY191" s="45" t="n">
        <f aca="false">BY138-BY148-BY157-BY167-BY181-BY189</f>
        <v>3641</v>
      </c>
      <c r="BZ191" s="45" t="n">
        <f aca="false">BZ138-BZ148-BZ157-BZ167-BZ181-BZ189</f>
        <v>1741</v>
      </c>
      <c r="CA191" s="45" t="n">
        <f aca="false">CA138-CA148-CA157-CA167-CA181-CA189</f>
        <v>0</v>
      </c>
      <c r="CB191" s="45" t="n">
        <f aca="false">CB138-CB148-CB157-CB167-CB181-CB189</f>
        <v>0</v>
      </c>
      <c r="CC191" s="45" t="n">
        <f aca="false">CC138-CC148-CC157-CC167-CC181-CC189</f>
        <v>0</v>
      </c>
      <c r="CD191" s="45" t="n">
        <f aca="false">CD138-CD148-CD157-CD167-CD181-CD189</f>
        <v>0</v>
      </c>
      <c r="CE191" s="45" t="n">
        <f aca="false">CE138-CE148-CE157-CE167-CE181-CE189</f>
        <v>0</v>
      </c>
      <c r="CF191" s="45" t="n">
        <f aca="false">CF138-CF148-CF157-CF167-CF181-CF189</f>
        <v>1838</v>
      </c>
      <c r="CG191" s="45" t="n">
        <f aca="false">CG138-CG148-CG157-CG167-CG181-CG189</f>
        <v>3394</v>
      </c>
      <c r="CH191" s="45" t="n">
        <f aca="false">CH138-CH148-CH157-CH167-CH181-CH189</f>
        <v>3916</v>
      </c>
      <c r="CI191" s="45" t="n">
        <f aca="false" t="array" ref="CI191:CI191">BR191</f>
        <v>23983</v>
      </c>
      <c r="CJ191" s="45" t="n">
        <f aca="false" t="array" ref="CJ191:CJ191">CI191</f>
        <v>23983</v>
      </c>
      <c r="CK191" s="45" t="n">
        <f aca="false" t="array" ref="CK191:CK191">CJ191</f>
        <v>23983</v>
      </c>
      <c r="CL191" s="45" t="n">
        <f aca="false" t="array" ref="CL191:CL191">CK191</f>
        <v>23983</v>
      </c>
      <c r="CM191" s="91" t="n">
        <f aca="false">SUM(CN191:CQ191)</f>
        <v>0</v>
      </c>
      <c r="CN191" s="91" t="n">
        <f aca="false">SUM(CR191:CT191)</f>
        <v>0</v>
      </c>
      <c r="CO191" s="91" t="n">
        <f aca="false">SUM(CU191:CW191)</f>
        <v>0</v>
      </c>
      <c r="CP191" s="91" t="n">
        <f aca="false">SUM(CX191:CZ191)</f>
        <v>0</v>
      </c>
      <c r="CQ191" s="91" t="n">
        <f aca="false">SUM(DA191:DC191)</f>
        <v>0</v>
      </c>
      <c r="CR191" s="91" t="n">
        <f aca="false">CR138-CR148-CR157-CR167-CR181-CR189</f>
        <v>0</v>
      </c>
      <c r="CS191" s="91" t="n">
        <f aca="false">CS138-CS148-CS157-CS167-CS181-CS189</f>
        <v>0</v>
      </c>
      <c r="CT191" s="91" t="n">
        <f aca="false">CT138-CT148-CT157-CT167-CT181-CT189</f>
        <v>0</v>
      </c>
      <c r="CU191" s="91" t="n">
        <f aca="false">CU138-CU148-CU157-CU167-CU181-CU189</f>
        <v>0</v>
      </c>
      <c r="CV191" s="91" t="n">
        <f aca="false">CV138-CV148-CV157-CV167-CV181-CV189</f>
        <v>0</v>
      </c>
      <c r="CW191" s="91" t="n">
        <f aca="false">CW138-CW148-CW157-CW167-CW181-CW189</f>
        <v>0</v>
      </c>
      <c r="CX191" s="91" t="n">
        <f aca="false">CX138-CX148-CX157-CX167-CX181-CX189</f>
        <v>0</v>
      </c>
      <c r="CY191" s="91" t="n">
        <f aca="false">CY138-CY148-CY157-CY167-CY181-CY189</f>
        <v>0</v>
      </c>
      <c r="CZ191" s="91" t="n">
        <f aca="false">CZ138-CZ148-CZ157-CZ167-CZ181-CZ189</f>
        <v>0</v>
      </c>
      <c r="DA191" s="91" t="n">
        <f aca="false">DA138-DA148-DA157-DA167-DA181-DA189</f>
        <v>0</v>
      </c>
      <c r="DB191" s="91" t="n">
        <f aca="false">DB138-DB148-DB157-DB167-DB181-DB189</f>
        <v>0</v>
      </c>
      <c r="DC191" s="91" t="n">
        <f aca="false">DC138-DC148-DC157-DC167-DC181-DC189</f>
        <v>0</v>
      </c>
      <c r="DD191" s="71" t="n">
        <f aca="false">IF(AV191=0,0,CM191/AV191%)</f>
        <v>0</v>
      </c>
      <c r="DE191" s="71" t="n">
        <f aca="false">CM191-BR191</f>
        <v>-23983</v>
      </c>
      <c r="DF191" s="70" t="n">
        <f aca="false" t="array" ref="DF191:DF191">CM191</f>
        <v>0</v>
      </c>
      <c r="DG191" s="70" t="n">
        <f aca="false" t="array" ref="DG191:DG191">DF191</f>
        <v>0</v>
      </c>
      <c r="DH191" s="70" t="n">
        <f aca="false" t="array" ref="DH191:DH191">DG191</f>
        <v>0</v>
      </c>
      <c r="DI191" s="70" t="n">
        <f aca="false" t="array" ref="DI191:DI191">DH191</f>
        <v>0</v>
      </c>
      <c r="DJ191" s="70"/>
      <c r="DK191" s="70"/>
      <c r="DL191" s="70"/>
      <c r="DM191" s="70"/>
      <c r="DN191" s="70"/>
      <c r="DO191" s="70"/>
      <c r="DP191" s="70"/>
      <c r="DT191" s="37" t="s">
        <v>273</v>
      </c>
      <c r="DU191" s="37" t="s">
        <v>274</v>
      </c>
      <c r="DV191" s="37" t="s">
        <v>158</v>
      </c>
      <c r="DW191" s="38" t="s">
        <v>171</v>
      </c>
      <c r="DX191" s="38"/>
      <c r="DY191" s="38"/>
      <c r="DZ191" s="38" t="s">
        <v>209</v>
      </c>
    </row>
    <row r="192" customFormat="false" ht="15" hidden="false" customHeight="true" outlineLevel="0" collapsed="false">
      <c r="E192" s="1" t="n">
        <v>2</v>
      </c>
      <c r="G192" s="43" t="str">
        <f aca="false">G190&amp;".0.2"</f>
        <v>8.3.3.0.2</v>
      </c>
      <c r="H192" s="53" t="s">
        <v>172</v>
      </c>
      <c r="I192" s="53"/>
      <c r="J192" s="43" t="s">
        <v>161</v>
      </c>
      <c r="K192" s="45" t="n">
        <f aca="false">K139-K149-K158-K168-K182</f>
        <v>0</v>
      </c>
      <c r="L192" s="45" t="n">
        <f aca="false">L139-L149-L158-L168-L182</f>
        <v>0</v>
      </c>
      <c r="M192" s="45" t="n">
        <f aca="false">M139-M149-M158-M168-M182</f>
        <v>0</v>
      </c>
      <c r="N192" s="45" t="n">
        <f aca="false">SUM(O192:R192)</f>
        <v>0</v>
      </c>
      <c r="O192" s="45" t="n">
        <f aca="false">SUM(S192:U192)</f>
        <v>0</v>
      </c>
      <c r="P192" s="45" t="n">
        <f aca="false">SUM(V192:X192)</f>
        <v>0</v>
      </c>
      <c r="Q192" s="45" t="n">
        <f aca="false">SUM(Y192:AA192)</f>
        <v>0</v>
      </c>
      <c r="R192" s="45" t="n">
        <f aca="false">SUM(AB192:AD192)</f>
        <v>0</v>
      </c>
      <c r="S192" s="45" t="n">
        <f aca="false">S139-S149-S158-S168-S182</f>
        <v>0</v>
      </c>
      <c r="T192" s="45" t="n">
        <f aca="false">T139-T149-T158-T168-T182</f>
        <v>0</v>
      </c>
      <c r="U192" s="45" t="n">
        <f aca="false">U139-U149-U158-U168-U182</f>
        <v>0</v>
      </c>
      <c r="V192" s="45" t="n">
        <f aca="false">V139-V149-V158-V168-V182</f>
        <v>0</v>
      </c>
      <c r="W192" s="45" t="n">
        <f aca="false">W139-W149-W158-W168-W182</f>
        <v>0</v>
      </c>
      <c r="X192" s="45" t="n">
        <f aca="false">X139-X149-X158-X168-X182</f>
        <v>0</v>
      </c>
      <c r="Y192" s="45" t="n">
        <f aca="false">Y139-Y149-Y158-Y168-Y182</f>
        <v>0</v>
      </c>
      <c r="Z192" s="45" t="n">
        <f aca="false">Z139-Z149-Z158-Z168-Z182</f>
        <v>0</v>
      </c>
      <c r="AA192" s="45" t="n">
        <f aca="false">AA139-AA149-AA158-AA168-AA182</f>
        <v>0</v>
      </c>
      <c r="AB192" s="45" t="n">
        <f aca="false">AB139-AB149-AB158-AB168-AB182</f>
        <v>0</v>
      </c>
      <c r="AC192" s="45" t="n">
        <f aca="false">AC139-AC149-AC158-AC168-AC182</f>
        <v>0</v>
      </c>
      <c r="AD192" s="45" t="n">
        <f aca="false">AD139-AD149-AD158-AD168-AD182</f>
        <v>0</v>
      </c>
      <c r="AE192" s="91" t="n">
        <f aca="false">SUM(AF192:AI192)</f>
        <v>0</v>
      </c>
      <c r="AF192" s="91" t="n">
        <f aca="false">SUM(AJ192:AL192)</f>
        <v>0</v>
      </c>
      <c r="AG192" s="91" t="n">
        <f aca="false">SUM(AM192:AO192)</f>
        <v>0</v>
      </c>
      <c r="AH192" s="91" t="n">
        <f aca="false">SUM(AP192:AR192)</f>
        <v>0</v>
      </c>
      <c r="AI192" s="91" t="n">
        <f aca="false">SUM(AS192:AU192)</f>
        <v>0</v>
      </c>
      <c r="AJ192" s="91" t="n">
        <f aca="false">AJ139-AJ149-AJ158-AJ168-AJ182</f>
        <v>0</v>
      </c>
      <c r="AK192" s="91" t="n">
        <f aca="false">AK139-AK149-AK158-AK168-AK182</f>
        <v>0</v>
      </c>
      <c r="AL192" s="91" t="n">
        <f aca="false">AL139-AL149-AL158-AL168-AL182</f>
        <v>0</v>
      </c>
      <c r="AM192" s="91" t="n">
        <f aca="false">AM139-AM149-AM158-AM168-AM182</f>
        <v>0</v>
      </c>
      <c r="AN192" s="91" t="n">
        <f aca="false">AN139-AN149-AN158-AN168-AN182</f>
        <v>0</v>
      </c>
      <c r="AO192" s="91" t="n">
        <f aca="false">AO139-AO149-AO158-AO168-AO182</f>
        <v>0</v>
      </c>
      <c r="AP192" s="91" t="n">
        <f aca="false">AP139-AP149-AP158-AP168-AP182</f>
        <v>0</v>
      </c>
      <c r="AQ192" s="91" t="n">
        <f aca="false">AQ139-AQ149-AQ158-AQ168-AQ182</f>
        <v>0</v>
      </c>
      <c r="AR192" s="91" t="n">
        <f aca="false">AR139-AR149-AR158-AR168-AR182</f>
        <v>0</v>
      </c>
      <c r="AS192" s="91" t="n">
        <f aca="false">AS139-AS149-AS158-AS168-AS182</f>
        <v>0</v>
      </c>
      <c r="AT192" s="91" t="n">
        <f aca="false">AT139-AT149-AT158-AT168-AT182</f>
        <v>0</v>
      </c>
      <c r="AU192" s="91" t="n">
        <f aca="false">AU139-AU149-AU158-AU168-AU182</f>
        <v>0</v>
      </c>
      <c r="AV192" s="45" t="n">
        <f aca="false">SUM(AW192:AZ192)</f>
        <v>0</v>
      </c>
      <c r="AW192" s="45" t="n">
        <f aca="false">AW139-AW149-AW158-AW168-AW182</f>
        <v>0</v>
      </c>
      <c r="AX192" s="45" t="n">
        <f aca="false">AX139-AX149-AX158-AX168-AX182</f>
        <v>0</v>
      </c>
      <c r="AY192" s="45" t="n">
        <f aca="false">AY139-AY149-AY158-AY168-AY182</f>
        <v>0</v>
      </c>
      <c r="AZ192" s="45" t="n">
        <f aca="false">AZ139-AZ149-AZ158-AZ168-AZ182</f>
        <v>0</v>
      </c>
      <c r="BA192" s="45" t="n">
        <f aca="false">SUM(BB192:BE192)</f>
        <v>0</v>
      </c>
      <c r="BB192" s="45" t="n">
        <f aca="false">SUM(BF192:BH192)</f>
        <v>0</v>
      </c>
      <c r="BC192" s="45" t="n">
        <f aca="false">SUM(BI192:BK192)</f>
        <v>0</v>
      </c>
      <c r="BD192" s="45" t="n">
        <f aca="false">SUM(BL192:BN192)</f>
        <v>0</v>
      </c>
      <c r="BE192" s="45" t="n">
        <f aca="false">SUM(BO192:BQ192)</f>
        <v>0</v>
      </c>
      <c r="BF192" s="45" t="n">
        <f aca="false">BF139-BF149-BF158-BF168-BF182</f>
        <v>0</v>
      </c>
      <c r="BG192" s="45" t="n">
        <f aca="false">BG139-BG149-BG158-BG168-BG182</f>
        <v>0</v>
      </c>
      <c r="BH192" s="45" t="n">
        <f aca="false">BH139-BH149-BH158-BH168-BH182</f>
        <v>0</v>
      </c>
      <c r="BI192" s="45" t="n">
        <f aca="false">BI139-BI149-BI158-BI168-BI182</f>
        <v>0</v>
      </c>
      <c r="BJ192" s="45" t="n">
        <f aca="false">BJ139-BJ149-BJ158-BJ168-BJ182</f>
        <v>0</v>
      </c>
      <c r="BK192" s="45" t="n">
        <f aca="false">BK139-BK149-BK158-BK168-BK182</f>
        <v>0</v>
      </c>
      <c r="BL192" s="45" t="n">
        <f aca="false">BL139-BL149-BL158-BL168-BL182</f>
        <v>0</v>
      </c>
      <c r="BM192" s="45" t="n">
        <f aca="false">BM139-BM149-BM158-BM168-BM182</f>
        <v>0</v>
      </c>
      <c r="BN192" s="45" t="n">
        <f aca="false">BN139-BN149-BN158-BN168-BN182</f>
        <v>0</v>
      </c>
      <c r="BO192" s="45" t="n">
        <f aca="false">BO139-BO149-BO158-BO168-BO182</f>
        <v>0</v>
      </c>
      <c r="BP192" s="45" t="n">
        <f aca="false">BP139-BP149-BP158-BP168-BP182</f>
        <v>0</v>
      </c>
      <c r="BQ192" s="45" t="n">
        <f aca="false">BQ139-BQ149-BQ158-BQ168-BQ182</f>
        <v>0</v>
      </c>
      <c r="BR192" s="45" t="n">
        <f aca="false">SUM(BS192:BV192)</f>
        <v>0</v>
      </c>
      <c r="BS192" s="45" t="n">
        <f aca="false">SUM(BW192:BY192)</f>
        <v>0</v>
      </c>
      <c r="BT192" s="45" t="n">
        <f aca="false">SUM(BZ192:CB192)</f>
        <v>0</v>
      </c>
      <c r="BU192" s="45" t="n">
        <f aca="false">SUM(CC192:CE192)</f>
        <v>0</v>
      </c>
      <c r="BV192" s="45" t="n">
        <f aca="false">SUM(CF192:CH192)</f>
        <v>0</v>
      </c>
      <c r="BW192" s="45" t="n">
        <f aca="false">BW139-BW149-BW158-BW168-BW182</f>
        <v>0</v>
      </c>
      <c r="BX192" s="45" t="n">
        <f aca="false">BX139-BX149-BX158-BX168-BX182</f>
        <v>0</v>
      </c>
      <c r="BY192" s="45" t="n">
        <f aca="false">BY139-BY149-BY158-BY168-BY182</f>
        <v>0</v>
      </c>
      <c r="BZ192" s="45" t="n">
        <f aca="false">BZ139-BZ149-BZ158-BZ168-BZ182</f>
        <v>0</v>
      </c>
      <c r="CA192" s="45" t="n">
        <f aca="false">CA139-CA149-CA158-CA168-CA182</f>
        <v>0</v>
      </c>
      <c r="CB192" s="45" t="n">
        <f aca="false">CB139-CB149-CB158-CB168-CB182</f>
        <v>0</v>
      </c>
      <c r="CC192" s="45" t="n">
        <f aca="false">CC139-CC149-CC158-CC168-CC182</f>
        <v>0</v>
      </c>
      <c r="CD192" s="45" t="n">
        <f aca="false">CD139-CD149-CD158-CD168-CD182</f>
        <v>0</v>
      </c>
      <c r="CE192" s="45" t="n">
        <f aca="false">CE139-CE149-CE158-CE168-CE182</f>
        <v>0</v>
      </c>
      <c r="CF192" s="45" t="n">
        <f aca="false">CF139-CF149-CF158-CF168-CF182</f>
        <v>0</v>
      </c>
      <c r="CG192" s="45" t="n">
        <f aca="false">CG139-CG149-CG158-CG168-CG182</f>
        <v>0</v>
      </c>
      <c r="CH192" s="45" t="n">
        <f aca="false">CH139-CH149-CH158-CH168-CH182</f>
        <v>0</v>
      </c>
      <c r="CI192" s="45" t="n">
        <f aca="false" t="array" ref="CI192:CI192">BR192</f>
        <v>0</v>
      </c>
      <c r="CJ192" s="45" t="n">
        <f aca="false" t="array" ref="CJ192:CJ192">CI192</f>
        <v>0</v>
      </c>
      <c r="CK192" s="45" t="n">
        <f aca="false" t="array" ref="CK192:CK192">CJ192</f>
        <v>0</v>
      </c>
      <c r="CL192" s="45" t="n">
        <f aca="false" t="array" ref="CL192:CL192">CK192</f>
        <v>0</v>
      </c>
      <c r="CM192" s="91" t="n">
        <f aca="false">SUM(CN192:CQ192)</f>
        <v>0</v>
      </c>
      <c r="CN192" s="91" t="n">
        <f aca="false">SUM(CR192:CT192)</f>
        <v>0</v>
      </c>
      <c r="CO192" s="91" t="n">
        <f aca="false">SUM(CU192:CW192)</f>
        <v>0</v>
      </c>
      <c r="CP192" s="91" t="n">
        <f aca="false">SUM(CX192:CZ192)</f>
        <v>0</v>
      </c>
      <c r="CQ192" s="91" t="n">
        <f aca="false">SUM(DA192:DC192)</f>
        <v>0</v>
      </c>
      <c r="CR192" s="91" t="n">
        <f aca="false">CR139-CR149-CR158-CR168-CR182</f>
        <v>0</v>
      </c>
      <c r="CS192" s="91" t="n">
        <f aca="false">CS139-CS149-CS158-CS168-CS182</f>
        <v>0</v>
      </c>
      <c r="CT192" s="91" t="n">
        <f aca="false">CT139-CT149-CT158-CT168-CT182</f>
        <v>0</v>
      </c>
      <c r="CU192" s="91" t="n">
        <f aca="false">CU139-CU149-CU158-CU168-CU182</f>
        <v>0</v>
      </c>
      <c r="CV192" s="91" t="n">
        <f aca="false">CV139-CV149-CV158-CV168-CV182</f>
        <v>0</v>
      </c>
      <c r="CW192" s="91" t="n">
        <f aca="false">CW139-CW149-CW158-CW168-CW182</f>
        <v>0</v>
      </c>
      <c r="CX192" s="91" t="n">
        <f aca="false">CX139-CX149-CX158-CX168-CX182</f>
        <v>0</v>
      </c>
      <c r="CY192" s="91" t="n">
        <f aca="false">CY139-CY149-CY158-CY168-CY182</f>
        <v>0</v>
      </c>
      <c r="CZ192" s="91" t="n">
        <f aca="false">CZ139-CZ149-CZ158-CZ168-CZ182</f>
        <v>0</v>
      </c>
      <c r="DA192" s="91" t="n">
        <f aca="false">DA139-DA149-DA158-DA168-DA182</f>
        <v>0</v>
      </c>
      <c r="DB192" s="91" t="n">
        <f aca="false">DB139-DB149-DB158-DB168-DB182</f>
        <v>0</v>
      </c>
      <c r="DC192" s="91" t="n">
        <f aca="false">DC139-DC149-DC158-DC168-DC182</f>
        <v>0</v>
      </c>
      <c r="DD192" s="71" t="n">
        <f aca="false">IF(AV192=0,0,CM192/AV192%)</f>
        <v>0</v>
      </c>
      <c r="DE192" s="71" t="n">
        <f aca="false">CM192-BR192</f>
        <v>0</v>
      </c>
      <c r="DF192" s="70" t="n">
        <f aca="false" t="array" ref="DF192:DF192">CM192</f>
        <v>0</v>
      </c>
      <c r="DG192" s="70" t="n">
        <f aca="false" t="array" ref="DG192:DG192">DF192</f>
        <v>0</v>
      </c>
      <c r="DH192" s="70" t="n">
        <f aca="false" t="array" ref="DH192:DH192">DG192</f>
        <v>0</v>
      </c>
      <c r="DI192" s="70" t="n">
        <f aca="false" t="array" ref="DI192:DI192">DH192</f>
        <v>0</v>
      </c>
      <c r="DJ192" s="70"/>
      <c r="DK192" s="70"/>
      <c r="DL192" s="70"/>
      <c r="DM192" s="70"/>
      <c r="DN192" s="70"/>
      <c r="DO192" s="70"/>
      <c r="DP192" s="70"/>
      <c r="DT192" s="37" t="s">
        <v>273</v>
      </c>
      <c r="DU192" s="37" t="s">
        <v>274</v>
      </c>
      <c r="DV192" s="37" t="s">
        <v>158</v>
      </c>
      <c r="DW192" s="38" t="s">
        <v>173</v>
      </c>
      <c r="DX192" s="38"/>
      <c r="DY192" s="38"/>
      <c r="DZ192" s="38" t="s">
        <v>209</v>
      </c>
    </row>
    <row r="193" customFormat="false" ht="15" hidden="false" customHeight="true" outlineLevel="0" collapsed="false">
      <c r="D193" s="1" t="s">
        <v>174</v>
      </c>
      <c r="E193" s="1" t="n">
        <v>3</v>
      </c>
      <c r="G193" s="43" t="str">
        <f aca="false">G192&amp;".1"</f>
        <v>8.3.3.0.2.1</v>
      </c>
      <c r="H193" s="54" t="s">
        <v>174</v>
      </c>
      <c r="I193" s="54"/>
      <c r="J193" s="43" t="s">
        <v>161</v>
      </c>
      <c r="K193" s="45" t="n">
        <f aca="false">K140-K150-K159-K169-K183</f>
        <v>0</v>
      </c>
      <c r="L193" s="45" t="n">
        <f aca="false">L140-L150-L159-L169-L183</f>
        <v>0</v>
      </c>
      <c r="M193" s="45" t="n">
        <f aca="false">M140-M150-M159-M169-M183</f>
        <v>0</v>
      </c>
      <c r="N193" s="45" t="n">
        <f aca="false">SUM(O193:R193)</f>
        <v>0</v>
      </c>
      <c r="O193" s="45" t="n">
        <f aca="false">SUM(S193:U193)</f>
        <v>0</v>
      </c>
      <c r="P193" s="45" t="n">
        <f aca="false">SUM(V193:X193)</f>
        <v>0</v>
      </c>
      <c r="Q193" s="45" t="n">
        <f aca="false">SUM(Y193:AA193)</f>
        <v>0</v>
      </c>
      <c r="R193" s="45" t="n">
        <f aca="false">SUM(AB193:AD193)</f>
        <v>0</v>
      </c>
      <c r="S193" s="45" t="n">
        <f aca="false">S140-S150-S159-S169-S183</f>
        <v>0</v>
      </c>
      <c r="T193" s="45" t="n">
        <f aca="false">T140-T150-T159-T169-T183</f>
        <v>0</v>
      </c>
      <c r="U193" s="45" t="n">
        <f aca="false">U140-U150-U159-U169-U183</f>
        <v>0</v>
      </c>
      <c r="V193" s="45" t="n">
        <f aca="false">V140-V150-V159-V169-V183</f>
        <v>0</v>
      </c>
      <c r="W193" s="45" t="n">
        <f aca="false">W140-W150-W159-W169-W183</f>
        <v>0</v>
      </c>
      <c r="X193" s="45" t="n">
        <f aca="false">X140-X150-X159-X169-X183</f>
        <v>0</v>
      </c>
      <c r="Y193" s="45" t="n">
        <f aca="false">Y140-Y150-Y159-Y169-Y183</f>
        <v>0</v>
      </c>
      <c r="Z193" s="45" t="n">
        <f aca="false">Z140-Z150-Z159-Z169-Z183</f>
        <v>0</v>
      </c>
      <c r="AA193" s="45" t="n">
        <f aca="false">AA140-AA150-AA159-AA169-AA183</f>
        <v>0</v>
      </c>
      <c r="AB193" s="45" t="n">
        <f aca="false">AB140-AB150-AB159-AB169-AB183</f>
        <v>0</v>
      </c>
      <c r="AC193" s="45" t="n">
        <f aca="false">AC140-AC150-AC159-AC169-AC183</f>
        <v>0</v>
      </c>
      <c r="AD193" s="45" t="n">
        <f aca="false">AD140-AD150-AD159-AD169-AD183</f>
        <v>0</v>
      </c>
      <c r="AE193" s="91" t="n">
        <f aca="false">SUM(AF193:AI193)</f>
        <v>0</v>
      </c>
      <c r="AF193" s="91" t="n">
        <f aca="false">SUM(AJ193:AL193)</f>
        <v>0</v>
      </c>
      <c r="AG193" s="91" t="n">
        <f aca="false">SUM(AM193:AO193)</f>
        <v>0</v>
      </c>
      <c r="AH193" s="91" t="n">
        <f aca="false">SUM(AP193:AR193)</f>
        <v>0</v>
      </c>
      <c r="AI193" s="91" t="n">
        <f aca="false">SUM(AS193:AU193)</f>
        <v>0</v>
      </c>
      <c r="AJ193" s="91" t="n">
        <f aca="false">AJ140-AJ150-AJ159-AJ169-AJ183</f>
        <v>0</v>
      </c>
      <c r="AK193" s="91" t="n">
        <f aca="false">AK140-AK150-AK159-AK169-AK183</f>
        <v>0</v>
      </c>
      <c r="AL193" s="91" t="n">
        <f aca="false">AL140-AL150-AL159-AL169-AL183</f>
        <v>0</v>
      </c>
      <c r="AM193" s="91" t="n">
        <f aca="false">AM140-AM150-AM159-AM169-AM183</f>
        <v>0</v>
      </c>
      <c r="AN193" s="91" t="n">
        <f aca="false">AN140-AN150-AN159-AN169-AN183</f>
        <v>0</v>
      </c>
      <c r="AO193" s="91" t="n">
        <f aca="false">AO140-AO150-AO159-AO169-AO183</f>
        <v>0</v>
      </c>
      <c r="AP193" s="91" t="n">
        <f aca="false">AP140-AP150-AP159-AP169-AP183</f>
        <v>0</v>
      </c>
      <c r="AQ193" s="91" t="n">
        <f aca="false">AQ140-AQ150-AQ159-AQ169-AQ183</f>
        <v>0</v>
      </c>
      <c r="AR193" s="91" t="n">
        <f aca="false">AR140-AR150-AR159-AR169-AR183</f>
        <v>0</v>
      </c>
      <c r="AS193" s="91" t="n">
        <f aca="false">AS140-AS150-AS159-AS169-AS183</f>
        <v>0</v>
      </c>
      <c r="AT193" s="91" t="n">
        <f aca="false">AT140-AT150-AT159-AT169-AT183</f>
        <v>0</v>
      </c>
      <c r="AU193" s="91" t="n">
        <f aca="false">AU140-AU150-AU159-AU169-AU183</f>
        <v>0</v>
      </c>
      <c r="AV193" s="45" t="n">
        <f aca="false">SUM(AW193:AZ193)</f>
        <v>0</v>
      </c>
      <c r="AW193" s="45" t="n">
        <f aca="false">AW140-AW150-AW159-AW169-AW183</f>
        <v>0</v>
      </c>
      <c r="AX193" s="45" t="n">
        <f aca="false">AX140-AX150-AX159-AX169-AX183</f>
        <v>0</v>
      </c>
      <c r="AY193" s="45" t="n">
        <f aca="false">AY140-AY150-AY159-AY169-AY183</f>
        <v>0</v>
      </c>
      <c r="AZ193" s="45" t="n">
        <f aca="false">AZ140-AZ150-AZ159-AZ169-AZ183</f>
        <v>0</v>
      </c>
      <c r="BA193" s="45" t="n">
        <f aca="false">SUM(BB193:BE193)</f>
        <v>0</v>
      </c>
      <c r="BB193" s="45" t="n">
        <f aca="false">SUM(BF193:BH193)</f>
        <v>0</v>
      </c>
      <c r="BC193" s="45" t="n">
        <f aca="false">SUM(BI193:BK193)</f>
        <v>0</v>
      </c>
      <c r="BD193" s="45" t="n">
        <f aca="false">SUM(BL193:BN193)</f>
        <v>0</v>
      </c>
      <c r="BE193" s="45" t="n">
        <f aca="false">SUM(BO193:BQ193)</f>
        <v>0</v>
      </c>
      <c r="BF193" s="45" t="n">
        <f aca="false">BF140-BF150-BF159-BF169-BF183</f>
        <v>0</v>
      </c>
      <c r="BG193" s="45" t="n">
        <f aca="false">BG140-BG150-BG159-BG169-BG183</f>
        <v>0</v>
      </c>
      <c r="BH193" s="45" t="n">
        <f aca="false">BH140-BH150-BH159-BH169-BH183</f>
        <v>0</v>
      </c>
      <c r="BI193" s="45" t="n">
        <f aca="false">BI140-BI150-BI159-BI169-BI183</f>
        <v>0</v>
      </c>
      <c r="BJ193" s="45" t="n">
        <f aca="false">BJ140-BJ150-BJ159-BJ169-BJ183</f>
        <v>0</v>
      </c>
      <c r="BK193" s="45" t="n">
        <f aca="false">BK140-BK150-BK159-BK169-BK183</f>
        <v>0</v>
      </c>
      <c r="BL193" s="45" t="n">
        <f aca="false">BL140-BL150-BL159-BL169-BL183</f>
        <v>0</v>
      </c>
      <c r="BM193" s="45" t="n">
        <f aca="false">BM140-BM150-BM159-BM169-BM183</f>
        <v>0</v>
      </c>
      <c r="BN193" s="45" t="n">
        <f aca="false">BN140-BN150-BN159-BN169-BN183</f>
        <v>0</v>
      </c>
      <c r="BO193" s="45" t="n">
        <f aca="false">BO140-BO150-BO159-BO169-BO183</f>
        <v>0</v>
      </c>
      <c r="BP193" s="45" t="n">
        <f aca="false">BP140-BP150-BP159-BP169-BP183</f>
        <v>0</v>
      </c>
      <c r="BQ193" s="45" t="n">
        <f aca="false">BQ140-BQ150-BQ159-BQ169-BQ183</f>
        <v>0</v>
      </c>
      <c r="BR193" s="45" t="n">
        <f aca="false">SUM(BS193:BV193)</f>
        <v>0</v>
      </c>
      <c r="BS193" s="45" t="n">
        <f aca="false">SUM(BW193:BY193)</f>
        <v>0</v>
      </c>
      <c r="BT193" s="45" t="n">
        <f aca="false">SUM(BZ193:CB193)</f>
        <v>0</v>
      </c>
      <c r="BU193" s="45" t="n">
        <f aca="false">SUM(CC193:CE193)</f>
        <v>0</v>
      </c>
      <c r="BV193" s="45" t="n">
        <f aca="false">SUM(CF193:CH193)</f>
        <v>0</v>
      </c>
      <c r="BW193" s="45" t="n">
        <f aca="false">BW140-BW150-BW159-BW169-BW183</f>
        <v>0</v>
      </c>
      <c r="BX193" s="45" t="n">
        <f aca="false">BX140-BX150-BX159-BX169-BX183</f>
        <v>0</v>
      </c>
      <c r="BY193" s="45" t="n">
        <f aca="false">BY140-BY150-BY159-BY169-BY183</f>
        <v>0</v>
      </c>
      <c r="BZ193" s="45" t="n">
        <f aca="false">BZ140-BZ150-BZ159-BZ169-BZ183</f>
        <v>0</v>
      </c>
      <c r="CA193" s="45" t="n">
        <f aca="false">CA140-CA150-CA159-CA169-CA183</f>
        <v>0</v>
      </c>
      <c r="CB193" s="45" t="n">
        <f aca="false">CB140-CB150-CB159-CB169-CB183</f>
        <v>0</v>
      </c>
      <c r="CC193" s="45" t="n">
        <f aca="false">CC140-CC150-CC159-CC169-CC183</f>
        <v>0</v>
      </c>
      <c r="CD193" s="45" t="n">
        <f aca="false">CD140-CD150-CD159-CD169-CD183</f>
        <v>0</v>
      </c>
      <c r="CE193" s="45" t="n">
        <f aca="false">CE140-CE150-CE159-CE169-CE183</f>
        <v>0</v>
      </c>
      <c r="CF193" s="45" t="n">
        <f aca="false">CF140-CF150-CF159-CF169-CF183</f>
        <v>0</v>
      </c>
      <c r="CG193" s="45" t="n">
        <f aca="false">CG140-CG150-CG159-CG169-CG183</f>
        <v>0</v>
      </c>
      <c r="CH193" s="45" t="n">
        <f aca="false">CH140-CH150-CH159-CH169-CH183</f>
        <v>0</v>
      </c>
      <c r="CI193" s="45" t="n">
        <f aca="false" t="array" ref="CI193:CI193">BR193</f>
        <v>0</v>
      </c>
      <c r="CJ193" s="45" t="n">
        <f aca="false" t="array" ref="CJ193:CJ193">CI193</f>
        <v>0</v>
      </c>
      <c r="CK193" s="45" t="n">
        <f aca="false" t="array" ref="CK193:CK193">CJ193</f>
        <v>0</v>
      </c>
      <c r="CL193" s="45" t="n">
        <f aca="false" t="array" ref="CL193:CL193">CK193</f>
        <v>0</v>
      </c>
      <c r="CM193" s="91" t="n">
        <f aca="false">SUM(CN193:CQ193)</f>
        <v>0</v>
      </c>
      <c r="CN193" s="91" t="n">
        <f aca="false">SUM(CR193:CT193)</f>
        <v>0</v>
      </c>
      <c r="CO193" s="91" t="n">
        <f aca="false">SUM(CU193:CW193)</f>
        <v>0</v>
      </c>
      <c r="CP193" s="91" t="n">
        <f aca="false">SUM(CX193:CZ193)</f>
        <v>0</v>
      </c>
      <c r="CQ193" s="91" t="n">
        <f aca="false">SUM(DA193:DC193)</f>
        <v>0</v>
      </c>
      <c r="CR193" s="91" t="n">
        <f aca="false">CR140-CR150-CR159-CR169-CR183</f>
        <v>0</v>
      </c>
      <c r="CS193" s="91" t="n">
        <f aca="false">CS140-CS150-CS159-CS169-CS183</f>
        <v>0</v>
      </c>
      <c r="CT193" s="91" t="n">
        <f aca="false">CT140-CT150-CT159-CT169-CT183</f>
        <v>0</v>
      </c>
      <c r="CU193" s="91" t="n">
        <f aca="false">CU140-CU150-CU159-CU169-CU183</f>
        <v>0</v>
      </c>
      <c r="CV193" s="91" t="n">
        <f aca="false">CV140-CV150-CV159-CV169-CV183</f>
        <v>0</v>
      </c>
      <c r="CW193" s="91" t="n">
        <f aca="false">CW140-CW150-CW159-CW169-CW183</f>
        <v>0</v>
      </c>
      <c r="CX193" s="91" t="n">
        <f aca="false">CX140-CX150-CX159-CX169-CX183</f>
        <v>0</v>
      </c>
      <c r="CY193" s="91" t="n">
        <f aca="false">CY140-CY150-CY159-CY169-CY183</f>
        <v>0</v>
      </c>
      <c r="CZ193" s="91" t="n">
        <f aca="false">CZ140-CZ150-CZ159-CZ169-CZ183</f>
        <v>0</v>
      </c>
      <c r="DA193" s="91" t="n">
        <f aca="false">DA140-DA150-DA159-DA169-DA183</f>
        <v>0</v>
      </c>
      <c r="DB193" s="91" t="n">
        <f aca="false">DB140-DB150-DB159-DB169-DB183</f>
        <v>0</v>
      </c>
      <c r="DC193" s="91" t="n">
        <f aca="false">DC140-DC150-DC159-DC169-DC183</f>
        <v>0</v>
      </c>
      <c r="DD193" s="71" t="n">
        <f aca="false">IF(AV193=0,0,CM193/AV193%)</f>
        <v>0</v>
      </c>
      <c r="DE193" s="71" t="n">
        <f aca="false">CM193-BR193</f>
        <v>0</v>
      </c>
      <c r="DF193" s="70" t="n">
        <f aca="false" t="array" ref="DF193:DF193">CM193</f>
        <v>0</v>
      </c>
      <c r="DG193" s="70" t="n">
        <f aca="false" t="array" ref="DG193:DG193">DF193</f>
        <v>0</v>
      </c>
      <c r="DH193" s="70" t="n">
        <f aca="false" t="array" ref="DH193:DH193">DG193</f>
        <v>0</v>
      </c>
      <c r="DI193" s="70" t="n">
        <f aca="false" t="array" ref="DI193:DI193">DH193</f>
        <v>0</v>
      </c>
      <c r="DJ193" s="70"/>
      <c r="DK193" s="70"/>
      <c r="DL193" s="70"/>
      <c r="DM193" s="70"/>
      <c r="DN193" s="70"/>
      <c r="DO193" s="70"/>
      <c r="DP193" s="70"/>
      <c r="DT193" s="37" t="s">
        <v>273</v>
      </c>
      <c r="DU193" s="37" t="s">
        <v>274</v>
      </c>
      <c r="DV193" s="37" t="s">
        <v>158</v>
      </c>
      <c r="DW193" s="38" t="s">
        <v>174</v>
      </c>
      <c r="DX193" s="38"/>
      <c r="DY193" s="38"/>
      <c r="DZ193" s="38" t="s">
        <v>209</v>
      </c>
    </row>
    <row r="194" customFormat="false" ht="15" hidden="false" customHeight="true" outlineLevel="0" collapsed="false">
      <c r="E194" s="1" t="n">
        <v>4</v>
      </c>
      <c r="G194" s="43" t="str">
        <f aca="false">G192&amp;".2"</f>
        <v>8.3.3.0.2.2</v>
      </c>
      <c r="H194" s="54" t="s">
        <v>175</v>
      </c>
      <c r="I194" s="54"/>
      <c r="J194" s="43" t="s">
        <v>161</v>
      </c>
      <c r="K194" s="45" t="n">
        <f aca="false">K141-K151-K160-K170-K184</f>
        <v>0</v>
      </c>
      <c r="L194" s="45" t="n">
        <f aca="false">L141-L151-L160-L170-L184</f>
        <v>0</v>
      </c>
      <c r="M194" s="45" t="n">
        <f aca="false">M141-M151-M160-M170-M184</f>
        <v>0</v>
      </c>
      <c r="N194" s="45" t="n">
        <f aca="false">SUM(O194:R194)</f>
        <v>0</v>
      </c>
      <c r="O194" s="45" t="n">
        <f aca="false">SUM(S194:U194)</f>
        <v>0</v>
      </c>
      <c r="P194" s="45" t="n">
        <f aca="false">SUM(V194:X194)</f>
        <v>0</v>
      </c>
      <c r="Q194" s="45" t="n">
        <f aca="false">SUM(Y194:AA194)</f>
        <v>0</v>
      </c>
      <c r="R194" s="45" t="n">
        <f aca="false">SUM(AB194:AD194)</f>
        <v>0</v>
      </c>
      <c r="S194" s="45" t="n">
        <f aca="false">S141-S151-S160-S170-S184</f>
        <v>0</v>
      </c>
      <c r="T194" s="45" t="n">
        <f aca="false">T141-T151-T160-T170-T184</f>
        <v>0</v>
      </c>
      <c r="U194" s="45" t="n">
        <f aca="false">U141-U151-U160-U170-U184</f>
        <v>0</v>
      </c>
      <c r="V194" s="45" t="n">
        <f aca="false">V141-V151-V160-V170-V184</f>
        <v>0</v>
      </c>
      <c r="W194" s="45" t="n">
        <f aca="false">W141-W151-W160-W170-W184</f>
        <v>0</v>
      </c>
      <c r="X194" s="45" t="n">
        <f aca="false">X141-X151-X160-X170-X184</f>
        <v>0</v>
      </c>
      <c r="Y194" s="45" t="n">
        <f aca="false">Y141-Y151-Y160-Y170-Y184</f>
        <v>0</v>
      </c>
      <c r="Z194" s="45" t="n">
        <f aca="false">Z141-Z151-Z160-Z170-Z184</f>
        <v>0</v>
      </c>
      <c r="AA194" s="45" t="n">
        <f aca="false">AA141-AA151-AA160-AA170-AA184</f>
        <v>0</v>
      </c>
      <c r="AB194" s="45" t="n">
        <f aca="false">AB141-AB151-AB160-AB170-AB184</f>
        <v>0</v>
      </c>
      <c r="AC194" s="45" t="n">
        <f aca="false">AC141-AC151-AC160-AC170-AC184</f>
        <v>0</v>
      </c>
      <c r="AD194" s="45" t="n">
        <f aca="false">AD141-AD151-AD160-AD170-AD184</f>
        <v>0</v>
      </c>
      <c r="AE194" s="91" t="n">
        <f aca="false">SUM(AF194:AI194)</f>
        <v>0</v>
      </c>
      <c r="AF194" s="91" t="n">
        <f aca="false">SUM(AJ194:AL194)</f>
        <v>0</v>
      </c>
      <c r="AG194" s="91" t="n">
        <f aca="false">SUM(AM194:AO194)</f>
        <v>0</v>
      </c>
      <c r="AH194" s="91" t="n">
        <f aca="false">SUM(AP194:AR194)</f>
        <v>0</v>
      </c>
      <c r="AI194" s="91" t="n">
        <f aca="false">SUM(AS194:AU194)</f>
        <v>0</v>
      </c>
      <c r="AJ194" s="91" t="n">
        <f aca="false">AJ141-AJ151-AJ160-AJ170-AJ184</f>
        <v>0</v>
      </c>
      <c r="AK194" s="91" t="n">
        <f aca="false">AK141-AK151-AK160-AK170-AK184</f>
        <v>0</v>
      </c>
      <c r="AL194" s="91" t="n">
        <f aca="false">AL141-AL151-AL160-AL170-AL184</f>
        <v>0</v>
      </c>
      <c r="AM194" s="91" t="n">
        <f aca="false">AM141-AM151-AM160-AM170-AM184</f>
        <v>0</v>
      </c>
      <c r="AN194" s="91" t="n">
        <f aca="false">AN141-AN151-AN160-AN170-AN184</f>
        <v>0</v>
      </c>
      <c r="AO194" s="91" t="n">
        <f aca="false">AO141-AO151-AO160-AO170-AO184</f>
        <v>0</v>
      </c>
      <c r="AP194" s="91" t="n">
        <f aca="false">AP141-AP151-AP160-AP170-AP184</f>
        <v>0</v>
      </c>
      <c r="AQ194" s="91" t="n">
        <f aca="false">AQ141-AQ151-AQ160-AQ170-AQ184</f>
        <v>0</v>
      </c>
      <c r="AR194" s="91" t="n">
        <f aca="false">AR141-AR151-AR160-AR170-AR184</f>
        <v>0</v>
      </c>
      <c r="AS194" s="91" t="n">
        <f aca="false">AS141-AS151-AS160-AS170-AS184</f>
        <v>0</v>
      </c>
      <c r="AT194" s="91" t="n">
        <f aca="false">AT141-AT151-AT160-AT170-AT184</f>
        <v>0</v>
      </c>
      <c r="AU194" s="91" t="n">
        <f aca="false">AU141-AU151-AU160-AU170-AU184</f>
        <v>0</v>
      </c>
      <c r="AV194" s="45" t="n">
        <f aca="false">SUM(AW194:AZ194)</f>
        <v>0</v>
      </c>
      <c r="AW194" s="45" t="n">
        <f aca="false">AW141-AW151-AW160-AW170-AW184</f>
        <v>0</v>
      </c>
      <c r="AX194" s="45" t="n">
        <f aca="false">AX141-AX151-AX160-AX170-AX184</f>
        <v>0</v>
      </c>
      <c r="AY194" s="45" t="n">
        <f aca="false">AY141-AY151-AY160-AY170-AY184</f>
        <v>0</v>
      </c>
      <c r="AZ194" s="45" t="n">
        <f aca="false">AZ141-AZ151-AZ160-AZ170-AZ184</f>
        <v>0</v>
      </c>
      <c r="BA194" s="45" t="n">
        <f aca="false">SUM(BB194:BE194)</f>
        <v>0</v>
      </c>
      <c r="BB194" s="45" t="n">
        <f aca="false">SUM(BF194:BH194)</f>
        <v>0</v>
      </c>
      <c r="BC194" s="45" t="n">
        <f aca="false">SUM(BI194:BK194)</f>
        <v>0</v>
      </c>
      <c r="BD194" s="45" t="n">
        <f aca="false">SUM(BL194:BN194)</f>
        <v>0</v>
      </c>
      <c r="BE194" s="45" t="n">
        <f aca="false">SUM(BO194:BQ194)</f>
        <v>0</v>
      </c>
      <c r="BF194" s="45" t="n">
        <f aca="false">BF141-BF151-BF160-BF170-BF184</f>
        <v>0</v>
      </c>
      <c r="BG194" s="45" t="n">
        <f aca="false">BG141-BG151-BG160-BG170-BG184</f>
        <v>0</v>
      </c>
      <c r="BH194" s="45" t="n">
        <f aca="false">BH141-BH151-BH160-BH170-BH184</f>
        <v>0</v>
      </c>
      <c r="BI194" s="45" t="n">
        <f aca="false">BI141-BI151-BI160-BI170-BI184</f>
        <v>0</v>
      </c>
      <c r="BJ194" s="45" t="n">
        <f aca="false">BJ141-BJ151-BJ160-BJ170-BJ184</f>
        <v>0</v>
      </c>
      <c r="BK194" s="45" t="n">
        <f aca="false">BK141-BK151-BK160-BK170-BK184</f>
        <v>0</v>
      </c>
      <c r="BL194" s="45" t="n">
        <f aca="false">BL141-BL151-BL160-BL170-BL184</f>
        <v>0</v>
      </c>
      <c r="BM194" s="45" t="n">
        <f aca="false">BM141-BM151-BM160-BM170-BM184</f>
        <v>0</v>
      </c>
      <c r="BN194" s="45" t="n">
        <f aca="false">BN141-BN151-BN160-BN170-BN184</f>
        <v>0</v>
      </c>
      <c r="BO194" s="45" t="n">
        <f aca="false">BO141-BO151-BO160-BO170-BO184</f>
        <v>0</v>
      </c>
      <c r="BP194" s="45" t="n">
        <f aca="false">BP141-BP151-BP160-BP170-BP184</f>
        <v>0</v>
      </c>
      <c r="BQ194" s="45" t="n">
        <f aca="false">BQ141-BQ151-BQ160-BQ170-BQ184</f>
        <v>0</v>
      </c>
      <c r="BR194" s="45" t="n">
        <f aca="false">SUM(BS194:BV194)</f>
        <v>0</v>
      </c>
      <c r="BS194" s="45" t="n">
        <f aca="false">SUM(BW194:BY194)</f>
        <v>0</v>
      </c>
      <c r="BT194" s="45" t="n">
        <f aca="false">SUM(BZ194:CB194)</f>
        <v>0</v>
      </c>
      <c r="BU194" s="45" t="n">
        <f aca="false">SUM(CC194:CE194)</f>
        <v>0</v>
      </c>
      <c r="BV194" s="45" t="n">
        <f aca="false">SUM(CF194:CH194)</f>
        <v>0</v>
      </c>
      <c r="BW194" s="45" t="n">
        <f aca="false">BW141-BW151-BW160-BW170-BW184</f>
        <v>0</v>
      </c>
      <c r="BX194" s="45" t="n">
        <f aca="false">BX141-BX151-BX160-BX170-BX184</f>
        <v>0</v>
      </c>
      <c r="BY194" s="45" t="n">
        <f aca="false">BY141-BY151-BY160-BY170-BY184</f>
        <v>0</v>
      </c>
      <c r="BZ194" s="45" t="n">
        <f aca="false">BZ141-BZ151-BZ160-BZ170-BZ184</f>
        <v>0</v>
      </c>
      <c r="CA194" s="45" t="n">
        <f aca="false">CA141-CA151-CA160-CA170-CA184</f>
        <v>0</v>
      </c>
      <c r="CB194" s="45" t="n">
        <f aca="false">CB141-CB151-CB160-CB170-CB184</f>
        <v>0</v>
      </c>
      <c r="CC194" s="45" t="n">
        <f aca="false">CC141-CC151-CC160-CC170-CC184</f>
        <v>0</v>
      </c>
      <c r="CD194" s="45" t="n">
        <f aca="false">CD141-CD151-CD160-CD170-CD184</f>
        <v>0</v>
      </c>
      <c r="CE194" s="45" t="n">
        <f aca="false">CE141-CE151-CE160-CE170-CE184</f>
        <v>0</v>
      </c>
      <c r="CF194" s="45" t="n">
        <f aca="false">CF141-CF151-CF160-CF170-CF184</f>
        <v>0</v>
      </c>
      <c r="CG194" s="45" t="n">
        <f aca="false">CG141-CG151-CG160-CG170-CG184</f>
        <v>0</v>
      </c>
      <c r="CH194" s="45" t="n">
        <f aca="false">CH141-CH151-CH160-CH170-CH184</f>
        <v>0</v>
      </c>
      <c r="CI194" s="45" t="n">
        <f aca="false" t="array" ref="CI194:CI194">BR194</f>
        <v>0</v>
      </c>
      <c r="CJ194" s="45" t="n">
        <f aca="false" t="array" ref="CJ194:CJ194">CI194</f>
        <v>0</v>
      </c>
      <c r="CK194" s="45" t="n">
        <f aca="false" t="array" ref="CK194:CK194">CJ194</f>
        <v>0</v>
      </c>
      <c r="CL194" s="45" t="n">
        <f aca="false" t="array" ref="CL194:CL194">CK194</f>
        <v>0</v>
      </c>
      <c r="CM194" s="91" t="n">
        <f aca="false">SUM(CN194:CQ194)</f>
        <v>0</v>
      </c>
      <c r="CN194" s="91" t="n">
        <f aca="false">SUM(CR194:CT194)</f>
        <v>0</v>
      </c>
      <c r="CO194" s="91" t="n">
        <f aca="false">SUM(CU194:CW194)</f>
        <v>0</v>
      </c>
      <c r="CP194" s="91" t="n">
        <f aca="false">SUM(CX194:CZ194)</f>
        <v>0</v>
      </c>
      <c r="CQ194" s="91" t="n">
        <f aca="false">SUM(DA194:DC194)</f>
        <v>0</v>
      </c>
      <c r="CR194" s="91" t="n">
        <f aca="false">CR141-CR151-CR160-CR170-CR184</f>
        <v>0</v>
      </c>
      <c r="CS194" s="91" t="n">
        <f aca="false">CS141-CS151-CS160-CS170-CS184</f>
        <v>0</v>
      </c>
      <c r="CT194" s="91" t="n">
        <f aca="false">CT141-CT151-CT160-CT170-CT184</f>
        <v>0</v>
      </c>
      <c r="CU194" s="91" t="n">
        <f aca="false">CU141-CU151-CU160-CU170-CU184</f>
        <v>0</v>
      </c>
      <c r="CV194" s="91" t="n">
        <f aca="false">CV141-CV151-CV160-CV170-CV184</f>
        <v>0</v>
      </c>
      <c r="CW194" s="91" t="n">
        <f aca="false">CW141-CW151-CW160-CW170-CW184</f>
        <v>0</v>
      </c>
      <c r="CX194" s="91" t="n">
        <f aca="false">CX141-CX151-CX160-CX170-CX184</f>
        <v>0</v>
      </c>
      <c r="CY194" s="91" t="n">
        <f aca="false">CY141-CY151-CY160-CY170-CY184</f>
        <v>0</v>
      </c>
      <c r="CZ194" s="91" t="n">
        <f aca="false">CZ141-CZ151-CZ160-CZ170-CZ184</f>
        <v>0</v>
      </c>
      <c r="DA194" s="91" t="n">
        <f aca="false">DA141-DA151-DA160-DA170-DA184</f>
        <v>0</v>
      </c>
      <c r="DB194" s="91" t="n">
        <f aca="false">DB141-DB151-DB160-DB170-DB184</f>
        <v>0</v>
      </c>
      <c r="DC194" s="91" t="n">
        <f aca="false">DC141-DC151-DC160-DC170-DC184</f>
        <v>0</v>
      </c>
      <c r="DD194" s="71" t="n">
        <f aca="false">IF(AV194=0,0,CM194/AV194%)</f>
        <v>0</v>
      </c>
      <c r="DE194" s="71" t="n">
        <f aca="false">CM194-BR194</f>
        <v>0</v>
      </c>
      <c r="DF194" s="70" t="n">
        <f aca="false" t="array" ref="DF194:DF194">CM194</f>
        <v>0</v>
      </c>
      <c r="DG194" s="70" t="n">
        <f aca="false" t="array" ref="DG194:DG194">DF194</f>
        <v>0</v>
      </c>
      <c r="DH194" s="70" t="n">
        <f aca="false" t="array" ref="DH194:DH194">DG194</f>
        <v>0</v>
      </c>
      <c r="DI194" s="70" t="n">
        <f aca="false" t="array" ref="DI194:DI194">DH194</f>
        <v>0</v>
      </c>
      <c r="DJ194" s="70"/>
      <c r="DK194" s="70"/>
      <c r="DL194" s="70"/>
      <c r="DM194" s="70"/>
      <c r="DN194" s="70"/>
      <c r="DO194" s="70"/>
      <c r="DP194" s="70"/>
      <c r="DT194" s="37" t="s">
        <v>273</v>
      </c>
      <c r="DU194" s="37" t="s">
        <v>274</v>
      </c>
      <c r="DV194" s="37" t="s">
        <v>158</v>
      </c>
      <c r="DW194" s="38" t="s">
        <v>176</v>
      </c>
      <c r="DX194" s="38"/>
      <c r="DY194" s="38"/>
      <c r="DZ194" s="38" t="s">
        <v>209</v>
      </c>
    </row>
    <row r="195" customFormat="false" ht="15" hidden="false" customHeight="true" outlineLevel="0" collapsed="false">
      <c r="D195" s="1" t="s">
        <v>178</v>
      </c>
      <c r="E195" s="1" t="n">
        <v>5</v>
      </c>
      <c r="G195" s="43" t="str">
        <f aca="false">G194&amp;".1"</f>
        <v>8.3.3.0.2.2.1</v>
      </c>
      <c r="H195" s="55" t="s">
        <v>177</v>
      </c>
      <c r="I195" s="55"/>
      <c r="J195" s="43" t="s">
        <v>161</v>
      </c>
      <c r="K195" s="45" t="n">
        <f aca="false">K142-K152-K161-K171-K185</f>
        <v>0</v>
      </c>
      <c r="L195" s="45" t="n">
        <f aca="false">L142-L152-L161-L171-L185</f>
        <v>0</v>
      </c>
      <c r="M195" s="45" t="n">
        <f aca="false">M142-M152-M161-M171-M185</f>
        <v>0</v>
      </c>
      <c r="N195" s="45" t="n">
        <f aca="false">SUM(O195:R195)</f>
        <v>0</v>
      </c>
      <c r="O195" s="45" t="n">
        <f aca="false">SUM(S195:U195)</f>
        <v>0</v>
      </c>
      <c r="P195" s="45" t="n">
        <f aca="false">SUM(V195:X195)</f>
        <v>0</v>
      </c>
      <c r="Q195" s="45" t="n">
        <f aca="false">SUM(Y195:AA195)</f>
        <v>0</v>
      </c>
      <c r="R195" s="45" t="n">
        <f aca="false">SUM(AB195:AD195)</f>
        <v>0</v>
      </c>
      <c r="S195" s="45" t="n">
        <f aca="false">S142-S152-S161-S171-S185</f>
        <v>0</v>
      </c>
      <c r="T195" s="45" t="n">
        <f aca="false">T142-T152-T161-T171-T185</f>
        <v>0</v>
      </c>
      <c r="U195" s="45" t="n">
        <f aca="false">U142-U152-U161-U171-U185</f>
        <v>0</v>
      </c>
      <c r="V195" s="45" t="n">
        <f aca="false">V142-V152-V161-V171-V185</f>
        <v>0</v>
      </c>
      <c r="W195" s="45" t="n">
        <f aca="false">W142-W152-W161-W171-W185</f>
        <v>0</v>
      </c>
      <c r="X195" s="45" t="n">
        <f aca="false">X142-X152-X161-X171-X185</f>
        <v>0</v>
      </c>
      <c r="Y195" s="45" t="n">
        <f aca="false">Y142-Y152-Y161-Y171-Y185</f>
        <v>0</v>
      </c>
      <c r="Z195" s="45" t="n">
        <f aca="false">Z142-Z152-Z161-Z171-Z185</f>
        <v>0</v>
      </c>
      <c r="AA195" s="45" t="n">
        <f aca="false">AA142-AA152-AA161-AA171-AA185</f>
        <v>0</v>
      </c>
      <c r="AB195" s="45" t="n">
        <f aca="false">AB142-AB152-AB161-AB171-AB185</f>
        <v>0</v>
      </c>
      <c r="AC195" s="45" t="n">
        <f aca="false">AC142-AC152-AC161-AC171-AC185</f>
        <v>0</v>
      </c>
      <c r="AD195" s="45" t="n">
        <f aca="false">AD142-AD152-AD161-AD171-AD185</f>
        <v>0</v>
      </c>
      <c r="AE195" s="91" t="n">
        <f aca="false">SUM(AF195:AI195)</f>
        <v>0</v>
      </c>
      <c r="AF195" s="91" t="n">
        <f aca="false">SUM(AJ195:AL195)</f>
        <v>0</v>
      </c>
      <c r="AG195" s="91" t="n">
        <f aca="false">SUM(AM195:AO195)</f>
        <v>0</v>
      </c>
      <c r="AH195" s="91" t="n">
        <f aca="false">SUM(AP195:AR195)</f>
        <v>0</v>
      </c>
      <c r="AI195" s="91" t="n">
        <f aca="false">SUM(AS195:AU195)</f>
        <v>0</v>
      </c>
      <c r="AJ195" s="91" t="n">
        <f aca="false">AJ142-AJ152-AJ161-AJ171-AJ185</f>
        <v>0</v>
      </c>
      <c r="AK195" s="91" t="n">
        <f aca="false">AK142-AK152-AK161-AK171-AK185</f>
        <v>0</v>
      </c>
      <c r="AL195" s="91" t="n">
        <f aca="false">AL142-AL152-AL161-AL171-AL185</f>
        <v>0</v>
      </c>
      <c r="AM195" s="91" t="n">
        <f aca="false">AM142-AM152-AM161-AM171-AM185</f>
        <v>0</v>
      </c>
      <c r="AN195" s="91" t="n">
        <f aca="false">AN142-AN152-AN161-AN171-AN185</f>
        <v>0</v>
      </c>
      <c r="AO195" s="91" t="n">
        <f aca="false">AO142-AO152-AO161-AO171-AO185</f>
        <v>0</v>
      </c>
      <c r="AP195" s="91" t="n">
        <f aca="false">AP142-AP152-AP161-AP171-AP185</f>
        <v>0</v>
      </c>
      <c r="AQ195" s="91" t="n">
        <f aca="false">AQ142-AQ152-AQ161-AQ171-AQ185</f>
        <v>0</v>
      </c>
      <c r="AR195" s="91" t="n">
        <f aca="false">AR142-AR152-AR161-AR171-AR185</f>
        <v>0</v>
      </c>
      <c r="AS195" s="91" t="n">
        <f aca="false">AS142-AS152-AS161-AS171-AS185</f>
        <v>0</v>
      </c>
      <c r="AT195" s="91" t="n">
        <f aca="false">AT142-AT152-AT161-AT171-AT185</f>
        <v>0</v>
      </c>
      <c r="AU195" s="91" t="n">
        <f aca="false">AU142-AU152-AU161-AU171-AU185</f>
        <v>0</v>
      </c>
      <c r="AV195" s="45" t="n">
        <f aca="false">SUM(AW195:AZ195)</f>
        <v>0</v>
      </c>
      <c r="AW195" s="45" t="n">
        <f aca="false">AW142-AW152-AW161-AW171-AW185</f>
        <v>0</v>
      </c>
      <c r="AX195" s="45" t="n">
        <f aca="false">AX142-AX152-AX161-AX171-AX185</f>
        <v>0</v>
      </c>
      <c r="AY195" s="45" t="n">
        <f aca="false">AY142-AY152-AY161-AY171-AY185</f>
        <v>0</v>
      </c>
      <c r="AZ195" s="45" t="n">
        <f aca="false">AZ142-AZ152-AZ161-AZ171-AZ185</f>
        <v>0</v>
      </c>
      <c r="BA195" s="45" t="n">
        <f aca="false">SUM(BB195:BE195)</f>
        <v>0</v>
      </c>
      <c r="BB195" s="45" t="n">
        <f aca="false">SUM(BF195:BH195)</f>
        <v>0</v>
      </c>
      <c r="BC195" s="45" t="n">
        <f aca="false">SUM(BI195:BK195)</f>
        <v>0</v>
      </c>
      <c r="BD195" s="45" t="n">
        <f aca="false">SUM(BL195:BN195)</f>
        <v>0</v>
      </c>
      <c r="BE195" s="45" t="n">
        <f aca="false">SUM(BO195:BQ195)</f>
        <v>0</v>
      </c>
      <c r="BF195" s="45" t="n">
        <f aca="false">BF142-BF152-BF161-BF171-BF185</f>
        <v>0</v>
      </c>
      <c r="BG195" s="45" t="n">
        <f aca="false">BG142-BG152-BG161-BG171-BG185</f>
        <v>0</v>
      </c>
      <c r="BH195" s="45" t="n">
        <f aca="false">BH142-BH152-BH161-BH171-BH185</f>
        <v>0</v>
      </c>
      <c r="BI195" s="45" t="n">
        <f aca="false">BI142-BI152-BI161-BI171-BI185</f>
        <v>0</v>
      </c>
      <c r="BJ195" s="45" t="n">
        <f aca="false">BJ142-BJ152-BJ161-BJ171-BJ185</f>
        <v>0</v>
      </c>
      <c r="BK195" s="45" t="n">
        <f aca="false">BK142-BK152-BK161-BK171-BK185</f>
        <v>0</v>
      </c>
      <c r="BL195" s="45" t="n">
        <f aca="false">BL142-BL152-BL161-BL171-BL185</f>
        <v>0</v>
      </c>
      <c r="BM195" s="45" t="n">
        <f aca="false">BM142-BM152-BM161-BM171-BM185</f>
        <v>0</v>
      </c>
      <c r="BN195" s="45" t="n">
        <f aca="false">BN142-BN152-BN161-BN171-BN185</f>
        <v>0</v>
      </c>
      <c r="BO195" s="45" t="n">
        <f aca="false">BO142-BO152-BO161-BO171-BO185</f>
        <v>0</v>
      </c>
      <c r="BP195" s="45" t="n">
        <f aca="false">BP142-BP152-BP161-BP171-BP185</f>
        <v>0</v>
      </c>
      <c r="BQ195" s="45" t="n">
        <f aca="false">BQ142-BQ152-BQ161-BQ171-BQ185</f>
        <v>0</v>
      </c>
      <c r="BR195" s="45" t="n">
        <f aca="false">SUM(BS195:BV195)</f>
        <v>0</v>
      </c>
      <c r="BS195" s="45" t="n">
        <f aca="false">SUM(BW195:BY195)</f>
        <v>0</v>
      </c>
      <c r="BT195" s="45" t="n">
        <f aca="false">SUM(BZ195:CB195)</f>
        <v>0</v>
      </c>
      <c r="BU195" s="45" t="n">
        <f aca="false">SUM(CC195:CE195)</f>
        <v>0</v>
      </c>
      <c r="BV195" s="45" t="n">
        <f aca="false">SUM(CF195:CH195)</f>
        <v>0</v>
      </c>
      <c r="BW195" s="45" t="n">
        <f aca="false">BW142-BW152-BW161-BW171-BW185</f>
        <v>0</v>
      </c>
      <c r="BX195" s="45" t="n">
        <f aca="false">BX142-BX152-BX161-BX171-BX185</f>
        <v>0</v>
      </c>
      <c r="BY195" s="45" t="n">
        <f aca="false">BY142-BY152-BY161-BY171-BY185</f>
        <v>0</v>
      </c>
      <c r="BZ195" s="45" t="n">
        <f aca="false">BZ142-BZ152-BZ161-BZ171-BZ185</f>
        <v>0</v>
      </c>
      <c r="CA195" s="45" t="n">
        <f aca="false">CA142-CA152-CA161-CA171-CA185</f>
        <v>0</v>
      </c>
      <c r="CB195" s="45" t="n">
        <f aca="false">CB142-CB152-CB161-CB171-CB185</f>
        <v>0</v>
      </c>
      <c r="CC195" s="45" t="n">
        <f aca="false">CC142-CC152-CC161-CC171-CC185</f>
        <v>0</v>
      </c>
      <c r="CD195" s="45" t="n">
        <f aca="false">CD142-CD152-CD161-CD171-CD185</f>
        <v>0</v>
      </c>
      <c r="CE195" s="45" t="n">
        <f aca="false">CE142-CE152-CE161-CE171-CE185</f>
        <v>0</v>
      </c>
      <c r="CF195" s="45" t="n">
        <f aca="false">CF142-CF152-CF161-CF171-CF185</f>
        <v>0</v>
      </c>
      <c r="CG195" s="45" t="n">
        <f aca="false">CG142-CG152-CG161-CG171-CG185</f>
        <v>0</v>
      </c>
      <c r="CH195" s="45" t="n">
        <f aca="false">CH142-CH152-CH161-CH171-CH185</f>
        <v>0</v>
      </c>
      <c r="CI195" s="45" t="n">
        <f aca="false" t="array" ref="CI195:CI195">BR195</f>
        <v>0</v>
      </c>
      <c r="CJ195" s="45" t="n">
        <f aca="false" t="array" ref="CJ195:CJ195">CI195</f>
        <v>0</v>
      </c>
      <c r="CK195" s="45" t="n">
        <f aca="false" t="array" ref="CK195:CK195">CJ195</f>
        <v>0</v>
      </c>
      <c r="CL195" s="45" t="n">
        <f aca="false" t="array" ref="CL195:CL195">CK195</f>
        <v>0</v>
      </c>
      <c r="CM195" s="91" t="n">
        <f aca="false">SUM(CN195:CQ195)</f>
        <v>0</v>
      </c>
      <c r="CN195" s="91" t="n">
        <f aca="false">SUM(CR195:CT195)</f>
        <v>0</v>
      </c>
      <c r="CO195" s="91" t="n">
        <f aca="false">SUM(CU195:CW195)</f>
        <v>0</v>
      </c>
      <c r="CP195" s="91" t="n">
        <f aca="false">SUM(CX195:CZ195)</f>
        <v>0</v>
      </c>
      <c r="CQ195" s="91" t="n">
        <f aca="false">SUM(DA195:DC195)</f>
        <v>0</v>
      </c>
      <c r="CR195" s="91" t="n">
        <f aca="false">CR142-CR152-CR161-CR171-CR185</f>
        <v>0</v>
      </c>
      <c r="CS195" s="91" t="n">
        <f aca="false">CS142-CS152-CS161-CS171-CS185</f>
        <v>0</v>
      </c>
      <c r="CT195" s="91" t="n">
        <f aca="false">CT142-CT152-CT161-CT171-CT185</f>
        <v>0</v>
      </c>
      <c r="CU195" s="91" t="n">
        <f aca="false">CU142-CU152-CU161-CU171-CU185</f>
        <v>0</v>
      </c>
      <c r="CV195" s="91" t="n">
        <f aca="false">CV142-CV152-CV161-CV171-CV185</f>
        <v>0</v>
      </c>
      <c r="CW195" s="91" t="n">
        <f aca="false">CW142-CW152-CW161-CW171-CW185</f>
        <v>0</v>
      </c>
      <c r="CX195" s="91" t="n">
        <f aca="false">CX142-CX152-CX161-CX171-CX185</f>
        <v>0</v>
      </c>
      <c r="CY195" s="91" t="n">
        <f aca="false">CY142-CY152-CY161-CY171-CY185</f>
        <v>0</v>
      </c>
      <c r="CZ195" s="91" t="n">
        <f aca="false">CZ142-CZ152-CZ161-CZ171-CZ185</f>
        <v>0</v>
      </c>
      <c r="DA195" s="91" t="n">
        <f aca="false">DA142-DA152-DA161-DA171-DA185</f>
        <v>0</v>
      </c>
      <c r="DB195" s="91" t="n">
        <f aca="false">DB142-DB152-DB161-DB171-DB185</f>
        <v>0</v>
      </c>
      <c r="DC195" s="91" t="n">
        <f aca="false">DC142-DC152-DC161-DC171-DC185</f>
        <v>0</v>
      </c>
      <c r="DD195" s="71" t="n">
        <f aca="false">IF(AV195=0,0,CM195/AV195%)</f>
        <v>0</v>
      </c>
      <c r="DE195" s="71" t="n">
        <f aca="false">CM195-BR195</f>
        <v>0</v>
      </c>
      <c r="DF195" s="70" t="n">
        <f aca="false" t="array" ref="DF195:DF195">CM195</f>
        <v>0</v>
      </c>
      <c r="DG195" s="70" t="n">
        <f aca="false" t="array" ref="DG195:DG195">DF195</f>
        <v>0</v>
      </c>
      <c r="DH195" s="70" t="n">
        <f aca="false" t="array" ref="DH195:DH195">DG195</f>
        <v>0</v>
      </c>
      <c r="DI195" s="70" t="n">
        <f aca="false" t="array" ref="DI195:DI195">DH195</f>
        <v>0</v>
      </c>
      <c r="DJ195" s="70"/>
      <c r="DK195" s="70"/>
      <c r="DL195" s="70"/>
      <c r="DM195" s="70"/>
      <c r="DN195" s="70"/>
      <c r="DO195" s="70"/>
      <c r="DP195" s="70"/>
      <c r="DT195" s="37" t="s">
        <v>273</v>
      </c>
      <c r="DU195" s="37" t="s">
        <v>274</v>
      </c>
      <c r="DV195" s="37" t="s">
        <v>158</v>
      </c>
      <c r="DW195" s="38" t="s">
        <v>178</v>
      </c>
      <c r="DX195" s="38"/>
      <c r="DY195" s="38"/>
      <c r="DZ195" s="38" t="s">
        <v>209</v>
      </c>
    </row>
    <row r="196" customFormat="false" ht="15" hidden="false" customHeight="true" outlineLevel="0" collapsed="false">
      <c r="D196" s="1" t="s">
        <v>180</v>
      </c>
      <c r="E196" s="1" t="n">
        <v>6</v>
      </c>
      <c r="G196" s="43" t="str">
        <f aca="false">G194&amp;".2"</f>
        <v>8.3.3.0.2.2.2</v>
      </c>
      <c r="H196" s="55" t="s">
        <v>179</v>
      </c>
      <c r="I196" s="55"/>
      <c r="J196" s="43" t="s">
        <v>161</v>
      </c>
      <c r="K196" s="45" t="n">
        <f aca="false">K143-K153-K162-K172-K186</f>
        <v>0</v>
      </c>
      <c r="L196" s="45" t="n">
        <f aca="false">L143-L153-L162-L172-L186</f>
        <v>0</v>
      </c>
      <c r="M196" s="45" t="n">
        <f aca="false">M143-M153-M162-M172-M186</f>
        <v>0</v>
      </c>
      <c r="N196" s="45" t="n">
        <f aca="false">SUM(O196:R196)</f>
        <v>0</v>
      </c>
      <c r="O196" s="45" t="n">
        <f aca="false">SUM(S196:U196)</f>
        <v>0</v>
      </c>
      <c r="P196" s="45" t="n">
        <f aca="false">SUM(V196:X196)</f>
        <v>0</v>
      </c>
      <c r="Q196" s="45" t="n">
        <f aca="false">SUM(Y196:AA196)</f>
        <v>0</v>
      </c>
      <c r="R196" s="45" t="n">
        <f aca="false">SUM(AB196:AD196)</f>
        <v>0</v>
      </c>
      <c r="S196" s="45" t="n">
        <f aca="false">S143-S153-S162-S172-S186</f>
        <v>0</v>
      </c>
      <c r="T196" s="45" t="n">
        <f aca="false">T143-T153-T162-T172-T186</f>
        <v>0</v>
      </c>
      <c r="U196" s="45" t="n">
        <f aca="false">U143-U153-U162-U172-U186</f>
        <v>0</v>
      </c>
      <c r="V196" s="45" t="n">
        <f aca="false">V143-V153-V162-V172-V186</f>
        <v>0</v>
      </c>
      <c r="W196" s="45" t="n">
        <f aca="false">W143-W153-W162-W172-W186</f>
        <v>0</v>
      </c>
      <c r="X196" s="45" t="n">
        <f aca="false">X143-X153-X162-X172-X186</f>
        <v>0</v>
      </c>
      <c r="Y196" s="45" t="n">
        <f aca="false">Y143-Y153-Y162-Y172-Y186</f>
        <v>0</v>
      </c>
      <c r="Z196" s="45" t="n">
        <f aca="false">Z143-Z153-Z162-Z172-Z186</f>
        <v>0</v>
      </c>
      <c r="AA196" s="45" t="n">
        <f aca="false">AA143-AA153-AA162-AA172-AA186</f>
        <v>0</v>
      </c>
      <c r="AB196" s="45" t="n">
        <f aca="false">AB143-AB153-AB162-AB172-AB186</f>
        <v>0</v>
      </c>
      <c r="AC196" s="45" t="n">
        <f aca="false">AC143-AC153-AC162-AC172-AC186</f>
        <v>0</v>
      </c>
      <c r="AD196" s="45" t="n">
        <f aca="false">AD143-AD153-AD162-AD172-AD186</f>
        <v>0</v>
      </c>
      <c r="AE196" s="91" t="n">
        <f aca="false">SUM(AF196:AI196)</f>
        <v>0</v>
      </c>
      <c r="AF196" s="91" t="n">
        <f aca="false">SUM(AJ196:AL196)</f>
        <v>0</v>
      </c>
      <c r="AG196" s="91" t="n">
        <f aca="false">SUM(AM196:AO196)</f>
        <v>0</v>
      </c>
      <c r="AH196" s="91" t="n">
        <f aca="false">SUM(AP196:AR196)</f>
        <v>0</v>
      </c>
      <c r="AI196" s="91" t="n">
        <f aca="false">SUM(AS196:AU196)</f>
        <v>0</v>
      </c>
      <c r="AJ196" s="91" t="n">
        <f aca="false">AJ143-AJ153-AJ162-AJ172-AJ186</f>
        <v>0</v>
      </c>
      <c r="AK196" s="91" t="n">
        <f aca="false">AK143-AK153-AK162-AK172-AK186</f>
        <v>0</v>
      </c>
      <c r="AL196" s="91" t="n">
        <f aca="false">AL143-AL153-AL162-AL172-AL186</f>
        <v>0</v>
      </c>
      <c r="AM196" s="91" t="n">
        <f aca="false">AM143-AM153-AM162-AM172-AM186</f>
        <v>0</v>
      </c>
      <c r="AN196" s="91" t="n">
        <f aca="false">AN143-AN153-AN162-AN172-AN186</f>
        <v>0</v>
      </c>
      <c r="AO196" s="91" t="n">
        <f aca="false">AO143-AO153-AO162-AO172-AO186</f>
        <v>0</v>
      </c>
      <c r="AP196" s="91" t="n">
        <f aca="false">AP143-AP153-AP162-AP172-AP186</f>
        <v>0</v>
      </c>
      <c r="AQ196" s="91" t="n">
        <f aca="false">AQ143-AQ153-AQ162-AQ172-AQ186</f>
        <v>0</v>
      </c>
      <c r="AR196" s="91" t="n">
        <f aca="false">AR143-AR153-AR162-AR172-AR186</f>
        <v>0</v>
      </c>
      <c r="AS196" s="91" t="n">
        <f aca="false">AS143-AS153-AS162-AS172-AS186</f>
        <v>0</v>
      </c>
      <c r="AT196" s="91" t="n">
        <f aca="false">AT143-AT153-AT162-AT172-AT186</f>
        <v>0</v>
      </c>
      <c r="AU196" s="91" t="n">
        <f aca="false">AU143-AU153-AU162-AU172-AU186</f>
        <v>0</v>
      </c>
      <c r="AV196" s="45" t="n">
        <f aca="false">SUM(AW196:AZ196)</f>
        <v>0</v>
      </c>
      <c r="AW196" s="45" t="n">
        <f aca="false">AW143-AW153-AW162-AW172-AW186</f>
        <v>0</v>
      </c>
      <c r="AX196" s="45" t="n">
        <f aca="false">AX143-AX153-AX162-AX172-AX186</f>
        <v>0</v>
      </c>
      <c r="AY196" s="45" t="n">
        <f aca="false">AY143-AY153-AY162-AY172-AY186</f>
        <v>0</v>
      </c>
      <c r="AZ196" s="45" t="n">
        <f aca="false">AZ143-AZ153-AZ162-AZ172-AZ186</f>
        <v>0</v>
      </c>
      <c r="BA196" s="45" t="n">
        <f aca="false">SUM(BB196:BE196)</f>
        <v>0</v>
      </c>
      <c r="BB196" s="45" t="n">
        <f aca="false">SUM(BF196:BH196)</f>
        <v>0</v>
      </c>
      <c r="BC196" s="45" t="n">
        <f aca="false">SUM(BI196:BK196)</f>
        <v>0</v>
      </c>
      <c r="BD196" s="45" t="n">
        <f aca="false">SUM(BL196:BN196)</f>
        <v>0</v>
      </c>
      <c r="BE196" s="45" t="n">
        <f aca="false">SUM(BO196:BQ196)</f>
        <v>0</v>
      </c>
      <c r="BF196" s="45" t="n">
        <f aca="false">BF143-BF153-BF162-BF172-BF186</f>
        <v>0</v>
      </c>
      <c r="BG196" s="45" t="n">
        <f aca="false">BG143-BG153-BG162-BG172-BG186</f>
        <v>0</v>
      </c>
      <c r="BH196" s="45" t="n">
        <f aca="false">BH143-BH153-BH162-BH172-BH186</f>
        <v>0</v>
      </c>
      <c r="BI196" s="45" t="n">
        <f aca="false">BI143-BI153-BI162-BI172-BI186</f>
        <v>0</v>
      </c>
      <c r="BJ196" s="45" t="n">
        <f aca="false">BJ143-BJ153-BJ162-BJ172-BJ186</f>
        <v>0</v>
      </c>
      <c r="BK196" s="45" t="n">
        <f aca="false">BK143-BK153-BK162-BK172-BK186</f>
        <v>0</v>
      </c>
      <c r="BL196" s="45" t="n">
        <f aca="false">BL143-BL153-BL162-BL172-BL186</f>
        <v>0</v>
      </c>
      <c r="BM196" s="45" t="n">
        <f aca="false">BM143-BM153-BM162-BM172-BM186</f>
        <v>0</v>
      </c>
      <c r="BN196" s="45" t="n">
        <f aca="false">BN143-BN153-BN162-BN172-BN186</f>
        <v>0</v>
      </c>
      <c r="BO196" s="45" t="n">
        <f aca="false">BO143-BO153-BO162-BO172-BO186</f>
        <v>0</v>
      </c>
      <c r="BP196" s="45" t="n">
        <f aca="false">BP143-BP153-BP162-BP172-BP186</f>
        <v>0</v>
      </c>
      <c r="BQ196" s="45" t="n">
        <f aca="false">BQ143-BQ153-BQ162-BQ172-BQ186</f>
        <v>0</v>
      </c>
      <c r="BR196" s="45" t="n">
        <f aca="false">SUM(BS196:BV196)</f>
        <v>0</v>
      </c>
      <c r="BS196" s="45" t="n">
        <f aca="false">SUM(BW196:BY196)</f>
        <v>0</v>
      </c>
      <c r="BT196" s="45" t="n">
        <f aca="false">SUM(BZ196:CB196)</f>
        <v>0</v>
      </c>
      <c r="BU196" s="45" t="n">
        <f aca="false">SUM(CC196:CE196)</f>
        <v>0</v>
      </c>
      <c r="BV196" s="45" t="n">
        <f aca="false">SUM(CF196:CH196)</f>
        <v>0</v>
      </c>
      <c r="BW196" s="45" t="n">
        <f aca="false">BW143-BW153-BW162-BW172-BW186</f>
        <v>0</v>
      </c>
      <c r="BX196" s="45" t="n">
        <f aca="false">BX143-BX153-BX162-BX172-BX186</f>
        <v>0</v>
      </c>
      <c r="BY196" s="45" t="n">
        <f aca="false">BY143-BY153-BY162-BY172-BY186</f>
        <v>0</v>
      </c>
      <c r="BZ196" s="45" t="n">
        <f aca="false">BZ143-BZ153-BZ162-BZ172-BZ186</f>
        <v>0</v>
      </c>
      <c r="CA196" s="45" t="n">
        <f aca="false">CA143-CA153-CA162-CA172-CA186</f>
        <v>0</v>
      </c>
      <c r="CB196" s="45" t="n">
        <f aca="false">CB143-CB153-CB162-CB172-CB186</f>
        <v>0</v>
      </c>
      <c r="CC196" s="45" t="n">
        <f aca="false">CC143-CC153-CC162-CC172-CC186</f>
        <v>0</v>
      </c>
      <c r="CD196" s="45" t="n">
        <f aca="false">CD143-CD153-CD162-CD172-CD186</f>
        <v>0</v>
      </c>
      <c r="CE196" s="45" t="n">
        <f aca="false">CE143-CE153-CE162-CE172-CE186</f>
        <v>0</v>
      </c>
      <c r="CF196" s="45" t="n">
        <f aca="false">CF143-CF153-CF162-CF172-CF186</f>
        <v>0</v>
      </c>
      <c r="CG196" s="45" t="n">
        <f aca="false">CG143-CG153-CG162-CG172-CG186</f>
        <v>0</v>
      </c>
      <c r="CH196" s="45" t="n">
        <f aca="false">CH143-CH153-CH162-CH172-CH186</f>
        <v>0</v>
      </c>
      <c r="CI196" s="45" t="n">
        <f aca="false" t="array" ref="CI196:CI196">BR196</f>
        <v>0</v>
      </c>
      <c r="CJ196" s="45" t="n">
        <f aca="false" t="array" ref="CJ196:CJ196">CI196</f>
        <v>0</v>
      </c>
      <c r="CK196" s="45" t="n">
        <f aca="false" t="array" ref="CK196:CK196">CJ196</f>
        <v>0</v>
      </c>
      <c r="CL196" s="45" t="n">
        <f aca="false" t="array" ref="CL196:CL196">CK196</f>
        <v>0</v>
      </c>
      <c r="CM196" s="91" t="n">
        <f aca="false">SUM(CN196:CQ196)</f>
        <v>0</v>
      </c>
      <c r="CN196" s="91" t="n">
        <f aca="false">SUM(CR196:CT196)</f>
        <v>0</v>
      </c>
      <c r="CO196" s="91" t="n">
        <f aca="false">SUM(CU196:CW196)</f>
        <v>0</v>
      </c>
      <c r="CP196" s="91" t="n">
        <f aca="false">SUM(CX196:CZ196)</f>
        <v>0</v>
      </c>
      <c r="CQ196" s="91" t="n">
        <f aca="false">SUM(DA196:DC196)</f>
        <v>0</v>
      </c>
      <c r="CR196" s="91" t="n">
        <f aca="false">CR143-CR153-CR162-CR172-CR186</f>
        <v>0</v>
      </c>
      <c r="CS196" s="91" t="n">
        <f aca="false">CS143-CS153-CS162-CS172-CS186</f>
        <v>0</v>
      </c>
      <c r="CT196" s="91" t="n">
        <f aca="false">CT143-CT153-CT162-CT172-CT186</f>
        <v>0</v>
      </c>
      <c r="CU196" s="91" t="n">
        <f aca="false">CU143-CU153-CU162-CU172-CU186</f>
        <v>0</v>
      </c>
      <c r="CV196" s="91" t="n">
        <f aca="false">CV143-CV153-CV162-CV172-CV186</f>
        <v>0</v>
      </c>
      <c r="CW196" s="91" t="n">
        <f aca="false">CW143-CW153-CW162-CW172-CW186</f>
        <v>0</v>
      </c>
      <c r="CX196" s="91" t="n">
        <f aca="false">CX143-CX153-CX162-CX172-CX186</f>
        <v>0</v>
      </c>
      <c r="CY196" s="91" t="n">
        <f aca="false">CY143-CY153-CY162-CY172-CY186</f>
        <v>0</v>
      </c>
      <c r="CZ196" s="91" t="n">
        <f aca="false">CZ143-CZ153-CZ162-CZ172-CZ186</f>
        <v>0</v>
      </c>
      <c r="DA196" s="91" t="n">
        <f aca="false">DA143-DA153-DA162-DA172-DA186</f>
        <v>0</v>
      </c>
      <c r="DB196" s="91" t="n">
        <f aca="false">DB143-DB153-DB162-DB172-DB186</f>
        <v>0</v>
      </c>
      <c r="DC196" s="91" t="n">
        <f aca="false">DC143-DC153-DC162-DC172-DC186</f>
        <v>0</v>
      </c>
      <c r="DD196" s="71" t="n">
        <f aca="false">IF(AV196=0,0,CM196/AV196%)</f>
        <v>0</v>
      </c>
      <c r="DE196" s="71" t="n">
        <f aca="false">CM196-BR196</f>
        <v>0</v>
      </c>
      <c r="DF196" s="70" t="n">
        <f aca="false" t="array" ref="DF196:DF196">CM196</f>
        <v>0</v>
      </c>
      <c r="DG196" s="70" t="n">
        <f aca="false" t="array" ref="DG196:DG196">DF196</f>
        <v>0</v>
      </c>
      <c r="DH196" s="70" t="n">
        <f aca="false" t="array" ref="DH196:DH196">DG196</f>
        <v>0</v>
      </c>
      <c r="DI196" s="70" t="n">
        <f aca="false" t="array" ref="DI196:DI196">DH196</f>
        <v>0</v>
      </c>
      <c r="DJ196" s="70"/>
      <c r="DK196" s="70"/>
      <c r="DL196" s="70"/>
      <c r="DM196" s="70"/>
      <c r="DN196" s="70"/>
      <c r="DO196" s="70"/>
      <c r="DP196" s="70"/>
      <c r="DT196" s="37" t="s">
        <v>273</v>
      </c>
      <c r="DU196" s="37" t="s">
        <v>274</v>
      </c>
      <c r="DV196" s="37" t="s">
        <v>158</v>
      </c>
      <c r="DW196" s="38" t="s">
        <v>180</v>
      </c>
      <c r="DX196" s="38"/>
      <c r="DY196" s="38"/>
      <c r="DZ196" s="38" t="s">
        <v>209</v>
      </c>
    </row>
    <row r="197" customFormat="false" ht="15" hidden="false" customHeight="true" outlineLevel="0" collapsed="false">
      <c r="D197" s="1" t="s">
        <v>182</v>
      </c>
      <c r="E197" s="1" t="n">
        <v>7</v>
      </c>
      <c r="G197" s="43" t="str">
        <f aca="false">G194&amp;".3"</f>
        <v>8.3.3.0.2.2.3</v>
      </c>
      <c r="H197" s="55" t="s">
        <v>181</v>
      </c>
      <c r="I197" s="55"/>
      <c r="J197" s="43" t="s">
        <v>161</v>
      </c>
      <c r="K197" s="45" t="n">
        <f aca="false">K144-K154-K163-K173-K187</f>
        <v>0</v>
      </c>
      <c r="L197" s="45" t="n">
        <f aca="false">L144-L154-L163-L173-L187</f>
        <v>0</v>
      </c>
      <c r="M197" s="45" t="n">
        <f aca="false">M144-M154-M163-M173-M187</f>
        <v>0</v>
      </c>
      <c r="N197" s="45" t="n">
        <f aca="false">SUM(O197:R197)</f>
        <v>0</v>
      </c>
      <c r="O197" s="45" t="n">
        <f aca="false">SUM(S197:U197)</f>
        <v>0</v>
      </c>
      <c r="P197" s="45" t="n">
        <f aca="false">SUM(V197:X197)</f>
        <v>0</v>
      </c>
      <c r="Q197" s="45" t="n">
        <f aca="false">SUM(Y197:AA197)</f>
        <v>0</v>
      </c>
      <c r="R197" s="45" t="n">
        <f aca="false">SUM(AB197:AD197)</f>
        <v>0</v>
      </c>
      <c r="S197" s="45" t="n">
        <f aca="false">S144-S154-S163-S173-S187</f>
        <v>0</v>
      </c>
      <c r="T197" s="45" t="n">
        <f aca="false">T144-T154-T163-T173-T187</f>
        <v>0</v>
      </c>
      <c r="U197" s="45" t="n">
        <f aca="false">U144-U154-U163-U173-U187</f>
        <v>0</v>
      </c>
      <c r="V197" s="45" t="n">
        <f aca="false">V144-V154-V163-V173-V187</f>
        <v>0</v>
      </c>
      <c r="W197" s="45" t="n">
        <f aca="false">W144-W154-W163-W173-W187</f>
        <v>0</v>
      </c>
      <c r="X197" s="45" t="n">
        <f aca="false">X144-X154-X163-X173-X187</f>
        <v>0</v>
      </c>
      <c r="Y197" s="45" t="n">
        <f aca="false">Y144-Y154-Y163-Y173-Y187</f>
        <v>0</v>
      </c>
      <c r="Z197" s="45" t="n">
        <f aca="false">Z144-Z154-Z163-Z173-Z187</f>
        <v>0</v>
      </c>
      <c r="AA197" s="45" t="n">
        <f aca="false">AA144-AA154-AA163-AA173-AA187</f>
        <v>0</v>
      </c>
      <c r="AB197" s="45" t="n">
        <f aca="false">AB144-AB154-AB163-AB173-AB187</f>
        <v>0</v>
      </c>
      <c r="AC197" s="45" t="n">
        <f aca="false">AC144-AC154-AC163-AC173-AC187</f>
        <v>0</v>
      </c>
      <c r="AD197" s="45" t="n">
        <f aca="false">AD144-AD154-AD163-AD173-AD187</f>
        <v>0</v>
      </c>
      <c r="AE197" s="91" t="n">
        <f aca="false">SUM(AF197:AI197)</f>
        <v>0</v>
      </c>
      <c r="AF197" s="91" t="n">
        <f aca="false">SUM(AJ197:AL197)</f>
        <v>0</v>
      </c>
      <c r="AG197" s="91" t="n">
        <f aca="false">SUM(AM197:AO197)</f>
        <v>0</v>
      </c>
      <c r="AH197" s="91" t="n">
        <f aca="false">SUM(AP197:AR197)</f>
        <v>0</v>
      </c>
      <c r="AI197" s="91" t="n">
        <f aca="false">SUM(AS197:AU197)</f>
        <v>0</v>
      </c>
      <c r="AJ197" s="91" t="n">
        <f aca="false">AJ144-AJ154-AJ163-AJ173-AJ187</f>
        <v>0</v>
      </c>
      <c r="AK197" s="91" t="n">
        <f aca="false">AK144-AK154-AK163-AK173-AK187</f>
        <v>0</v>
      </c>
      <c r="AL197" s="91" t="n">
        <f aca="false">AL144-AL154-AL163-AL173-AL187</f>
        <v>0</v>
      </c>
      <c r="AM197" s="91" t="n">
        <f aca="false">AM144-AM154-AM163-AM173-AM187</f>
        <v>0</v>
      </c>
      <c r="AN197" s="91" t="n">
        <f aca="false">AN144-AN154-AN163-AN173-AN187</f>
        <v>0</v>
      </c>
      <c r="AO197" s="91" t="n">
        <f aca="false">AO144-AO154-AO163-AO173-AO187</f>
        <v>0</v>
      </c>
      <c r="AP197" s="91" t="n">
        <f aca="false">AP144-AP154-AP163-AP173-AP187</f>
        <v>0</v>
      </c>
      <c r="AQ197" s="91" t="n">
        <f aca="false">AQ144-AQ154-AQ163-AQ173-AQ187</f>
        <v>0</v>
      </c>
      <c r="AR197" s="91" t="n">
        <f aca="false">AR144-AR154-AR163-AR173-AR187</f>
        <v>0</v>
      </c>
      <c r="AS197" s="91" t="n">
        <f aca="false">AS144-AS154-AS163-AS173-AS187</f>
        <v>0</v>
      </c>
      <c r="AT197" s="91" t="n">
        <f aca="false">AT144-AT154-AT163-AT173-AT187</f>
        <v>0</v>
      </c>
      <c r="AU197" s="91" t="n">
        <f aca="false">AU144-AU154-AU163-AU173-AU187</f>
        <v>0</v>
      </c>
      <c r="AV197" s="45" t="n">
        <f aca="false">SUM(AW197:AZ197)</f>
        <v>0</v>
      </c>
      <c r="AW197" s="45" t="n">
        <f aca="false">AW144-AW154-AW163-AW173-AW187</f>
        <v>0</v>
      </c>
      <c r="AX197" s="45" t="n">
        <f aca="false">AX144-AX154-AX163-AX173-AX187</f>
        <v>0</v>
      </c>
      <c r="AY197" s="45" t="n">
        <f aca="false">AY144-AY154-AY163-AY173-AY187</f>
        <v>0</v>
      </c>
      <c r="AZ197" s="45" t="n">
        <f aca="false">AZ144-AZ154-AZ163-AZ173-AZ187</f>
        <v>0</v>
      </c>
      <c r="BA197" s="45" t="n">
        <f aca="false">SUM(BB197:BE197)</f>
        <v>0</v>
      </c>
      <c r="BB197" s="45" t="n">
        <f aca="false">SUM(BF197:BH197)</f>
        <v>0</v>
      </c>
      <c r="BC197" s="45" t="n">
        <f aca="false">SUM(BI197:BK197)</f>
        <v>0</v>
      </c>
      <c r="BD197" s="45" t="n">
        <f aca="false">SUM(BL197:BN197)</f>
        <v>0</v>
      </c>
      <c r="BE197" s="45" t="n">
        <f aca="false">SUM(BO197:BQ197)</f>
        <v>0</v>
      </c>
      <c r="BF197" s="45" t="n">
        <f aca="false">BF144-BF154-BF163-BF173-BF187</f>
        <v>0</v>
      </c>
      <c r="BG197" s="45" t="n">
        <f aca="false">BG144-BG154-BG163-BG173-BG187</f>
        <v>0</v>
      </c>
      <c r="BH197" s="45" t="n">
        <f aca="false">BH144-BH154-BH163-BH173-BH187</f>
        <v>0</v>
      </c>
      <c r="BI197" s="45" t="n">
        <f aca="false">BI144-BI154-BI163-BI173-BI187</f>
        <v>0</v>
      </c>
      <c r="BJ197" s="45" t="n">
        <f aca="false">BJ144-BJ154-BJ163-BJ173-BJ187</f>
        <v>0</v>
      </c>
      <c r="BK197" s="45" t="n">
        <f aca="false">BK144-BK154-BK163-BK173-BK187</f>
        <v>0</v>
      </c>
      <c r="BL197" s="45" t="n">
        <f aca="false">BL144-BL154-BL163-BL173-BL187</f>
        <v>0</v>
      </c>
      <c r="BM197" s="45" t="n">
        <f aca="false">BM144-BM154-BM163-BM173-BM187</f>
        <v>0</v>
      </c>
      <c r="BN197" s="45" t="n">
        <f aca="false">BN144-BN154-BN163-BN173-BN187</f>
        <v>0</v>
      </c>
      <c r="BO197" s="45" t="n">
        <f aca="false">BO144-BO154-BO163-BO173-BO187</f>
        <v>0</v>
      </c>
      <c r="BP197" s="45" t="n">
        <f aca="false">BP144-BP154-BP163-BP173-BP187</f>
        <v>0</v>
      </c>
      <c r="BQ197" s="45" t="n">
        <f aca="false">BQ144-BQ154-BQ163-BQ173-BQ187</f>
        <v>0</v>
      </c>
      <c r="BR197" s="45" t="n">
        <f aca="false">SUM(BS197:BV197)</f>
        <v>0</v>
      </c>
      <c r="BS197" s="45" t="n">
        <f aca="false">SUM(BW197:BY197)</f>
        <v>0</v>
      </c>
      <c r="BT197" s="45" t="n">
        <f aca="false">SUM(BZ197:CB197)</f>
        <v>0</v>
      </c>
      <c r="BU197" s="45" t="n">
        <f aca="false">SUM(CC197:CE197)</f>
        <v>0</v>
      </c>
      <c r="BV197" s="45" t="n">
        <f aca="false">SUM(CF197:CH197)</f>
        <v>0</v>
      </c>
      <c r="BW197" s="45" t="n">
        <f aca="false">BW144-BW154-BW163-BW173-BW187</f>
        <v>0</v>
      </c>
      <c r="BX197" s="45" t="n">
        <f aca="false">BX144-BX154-BX163-BX173-BX187</f>
        <v>0</v>
      </c>
      <c r="BY197" s="45" t="n">
        <f aca="false">BY144-BY154-BY163-BY173-BY187</f>
        <v>0</v>
      </c>
      <c r="BZ197" s="45" t="n">
        <f aca="false">BZ144-BZ154-BZ163-BZ173-BZ187</f>
        <v>0</v>
      </c>
      <c r="CA197" s="45" t="n">
        <f aca="false">CA144-CA154-CA163-CA173-CA187</f>
        <v>0</v>
      </c>
      <c r="CB197" s="45" t="n">
        <f aca="false">CB144-CB154-CB163-CB173-CB187</f>
        <v>0</v>
      </c>
      <c r="CC197" s="45" t="n">
        <f aca="false">CC144-CC154-CC163-CC173-CC187</f>
        <v>0</v>
      </c>
      <c r="CD197" s="45" t="n">
        <f aca="false">CD144-CD154-CD163-CD173-CD187</f>
        <v>0</v>
      </c>
      <c r="CE197" s="45" t="n">
        <f aca="false">CE144-CE154-CE163-CE173-CE187</f>
        <v>0</v>
      </c>
      <c r="CF197" s="45" t="n">
        <f aca="false">CF144-CF154-CF163-CF173-CF187</f>
        <v>0</v>
      </c>
      <c r="CG197" s="45" t="n">
        <f aca="false">CG144-CG154-CG163-CG173-CG187</f>
        <v>0</v>
      </c>
      <c r="CH197" s="45" t="n">
        <f aca="false">CH144-CH154-CH163-CH173-CH187</f>
        <v>0</v>
      </c>
      <c r="CI197" s="45" t="n">
        <f aca="false" t="array" ref="CI197:CI197">BR197</f>
        <v>0</v>
      </c>
      <c r="CJ197" s="45" t="n">
        <f aca="false" t="array" ref="CJ197:CJ197">CI197</f>
        <v>0</v>
      </c>
      <c r="CK197" s="45" t="n">
        <f aca="false" t="array" ref="CK197:CK197">CJ197</f>
        <v>0</v>
      </c>
      <c r="CL197" s="45" t="n">
        <f aca="false" t="array" ref="CL197:CL197">CK197</f>
        <v>0</v>
      </c>
      <c r="CM197" s="91" t="n">
        <f aca="false">SUM(CN197:CQ197)</f>
        <v>0</v>
      </c>
      <c r="CN197" s="91" t="n">
        <f aca="false">SUM(CR197:CT197)</f>
        <v>0</v>
      </c>
      <c r="CO197" s="91" t="n">
        <f aca="false">SUM(CU197:CW197)</f>
        <v>0</v>
      </c>
      <c r="CP197" s="91" t="n">
        <f aca="false">SUM(CX197:CZ197)</f>
        <v>0</v>
      </c>
      <c r="CQ197" s="91" t="n">
        <f aca="false">SUM(DA197:DC197)</f>
        <v>0</v>
      </c>
      <c r="CR197" s="91" t="n">
        <f aca="false">CR144-CR154-CR163-CR173-CR187</f>
        <v>0</v>
      </c>
      <c r="CS197" s="91" t="n">
        <f aca="false">CS144-CS154-CS163-CS173-CS187</f>
        <v>0</v>
      </c>
      <c r="CT197" s="91" t="n">
        <f aca="false">CT144-CT154-CT163-CT173-CT187</f>
        <v>0</v>
      </c>
      <c r="CU197" s="91" t="n">
        <f aca="false">CU144-CU154-CU163-CU173-CU187</f>
        <v>0</v>
      </c>
      <c r="CV197" s="91" t="n">
        <f aca="false">CV144-CV154-CV163-CV173-CV187</f>
        <v>0</v>
      </c>
      <c r="CW197" s="91" t="n">
        <f aca="false">CW144-CW154-CW163-CW173-CW187</f>
        <v>0</v>
      </c>
      <c r="CX197" s="91" t="n">
        <f aca="false">CX144-CX154-CX163-CX173-CX187</f>
        <v>0</v>
      </c>
      <c r="CY197" s="91" t="n">
        <f aca="false">CY144-CY154-CY163-CY173-CY187</f>
        <v>0</v>
      </c>
      <c r="CZ197" s="91" t="n">
        <f aca="false">CZ144-CZ154-CZ163-CZ173-CZ187</f>
        <v>0</v>
      </c>
      <c r="DA197" s="91" t="n">
        <f aca="false">DA144-DA154-DA163-DA173-DA187</f>
        <v>0</v>
      </c>
      <c r="DB197" s="91" t="n">
        <f aca="false">DB144-DB154-DB163-DB173-DB187</f>
        <v>0</v>
      </c>
      <c r="DC197" s="91" t="n">
        <f aca="false">DC144-DC154-DC163-DC173-DC187</f>
        <v>0</v>
      </c>
      <c r="DD197" s="71" t="n">
        <f aca="false">IF(AV197=0,0,CM197/AV197%)</f>
        <v>0</v>
      </c>
      <c r="DE197" s="71" t="n">
        <f aca="false">CM197-BR197</f>
        <v>0</v>
      </c>
      <c r="DF197" s="70" t="n">
        <f aca="false" t="array" ref="DF197:DF197">CM197</f>
        <v>0</v>
      </c>
      <c r="DG197" s="70" t="n">
        <f aca="false" t="array" ref="DG197:DG197">DF197</f>
        <v>0</v>
      </c>
      <c r="DH197" s="70" t="n">
        <f aca="false" t="array" ref="DH197:DH197">DG197</f>
        <v>0</v>
      </c>
      <c r="DI197" s="70" t="n">
        <f aca="false" t="array" ref="DI197:DI197">DH197</f>
        <v>0</v>
      </c>
      <c r="DJ197" s="70"/>
      <c r="DK197" s="70"/>
      <c r="DL197" s="70"/>
      <c r="DM197" s="70"/>
      <c r="DN197" s="70"/>
      <c r="DO197" s="70"/>
      <c r="DP197" s="70"/>
      <c r="DT197" s="37" t="s">
        <v>273</v>
      </c>
      <c r="DU197" s="37" t="s">
        <v>274</v>
      </c>
      <c r="DV197" s="37" t="s">
        <v>158</v>
      </c>
      <c r="DW197" s="38" t="s">
        <v>182</v>
      </c>
      <c r="DX197" s="38"/>
      <c r="DY197" s="38"/>
      <c r="DZ197" s="38" t="s">
        <v>209</v>
      </c>
    </row>
    <row r="198" customFormat="false" ht="21.75" hidden="false" customHeight="true" outlineLevel="0" collapsed="false">
      <c r="D198" s="1" t="s">
        <v>192</v>
      </c>
      <c r="E198" s="1" t="n">
        <v>8</v>
      </c>
      <c r="G198" s="43" t="str">
        <f aca="false">G194&amp;".4"</f>
        <v>8.3.3.0.2.2.4</v>
      </c>
      <c r="H198" s="55" t="s">
        <v>183</v>
      </c>
      <c r="I198" s="55"/>
      <c r="J198" s="43" t="s">
        <v>161</v>
      </c>
      <c r="K198" s="45" t="n">
        <f aca="false">K145-K155-K164-K174-K188</f>
        <v>0</v>
      </c>
      <c r="L198" s="45" t="n">
        <f aca="false">L145-L155-L164-L174-L188</f>
        <v>0</v>
      </c>
      <c r="M198" s="45" t="n">
        <f aca="false">M145-M155-M164-M174-M188</f>
        <v>0</v>
      </c>
      <c r="N198" s="45" t="n">
        <f aca="false">SUM(O198:R198)</f>
        <v>0</v>
      </c>
      <c r="O198" s="45" t="n">
        <f aca="false">SUM(S198:U198)</f>
        <v>0</v>
      </c>
      <c r="P198" s="45" t="n">
        <f aca="false">SUM(V198:X198)</f>
        <v>0</v>
      </c>
      <c r="Q198" s="45" t="n">
        <f aca="false">SUM(Y198:AA198)</f>
        <v>0</v>
      </c>
      <c r="R198" s="45" t="n">
        <f aca="false">SUM(AB198:AD198)</f>
        <v>0</v>
      </c>
      <c r="S198" s="45" t="n">
        <f aca="false">S145-S155-S164-S174-S188</f>
        <v>0</v>
      </c>
      <c r="T198" s="45" t="n">
        <f aca="false">T145-T155-T164-T174-T188</f>
        <v>0</v>
      </c>
      <c r="U198" s="45" t="n">
        <f aca="false">U145-U155-U164-U174-U188</f>
        <v>0</v>
      </c>
      <c r="V198" s="45" t="n">
        <f aca="false">V145-V155-V164-V174-V188</f>
        <v>0</v>
      </c>
      <c r="W198" s="45" t="n">
        <f aca="false">W145-W155-W164-W174-W188</f>
        <v>0</v>
      </c>
      <c r="X198" s="45" t="n">
        <f aca="false">X145-X155-X164-X174-X188</f>
        <v>0</v>
      </c>
      <c r="Y198" s="45" t="n">
        <f aca="false">Y145-Y155-Y164-Y174-Y188</f>
        <v>0</v>
      </c>
      <c r="Z198" s="45" t="n">
        <f aca="false">Z145-Z155-Z164-Z174-Z188</f>
        <v>0</v>
      </c>
      <c r="AA198" s="45" t="n">
        <f aca="false">AA145-AA155-AA164-AA174-AA188</f>
        <v>0</v>
      </c>
      <c r="AB198" s="45" t="n">
        <f aca="false">AB145-AB155-AB164-AB174-AB188</f>
        <v>0</v>
      </c>
      <c r="AC198" s="45" t="n">
        <f aca="false">AC145-AC155-AC164-AC174-AC188</f>
        <v>0</v>
      </c>
      <c r="AD198" s="45" t="n">
        <f aca="false">AD145-AD155-AD164-AD174-AD188</f>
        <v>0</v>
      </c>
      <c r="AE198" s="91" t="n">
        <f aca="false">SUM(AF198:AI198)</f>
        <v>0</v>
      </c>
      <c r="AF198" s="91" t="n">
        <f aca="false">SUM(AJ198:AL198)</f>
        <v>0</v>
      </c>
      <c r="AG198" s="91" t="n">
        <f aca="false">SUM(AM198:AO198)</f>
        <v>0</v>
      </c>
      <c r="AH198" s="91" t="n">
        <f aca="false">SUM(AP198:AR198)</f>
        <v>0</v>
      </c>
      <c r="AI198" s="91" t="n">
        <f aca="false">SUM(AS198:AU198)</f>
        <v>0</v>
      </c>
      <c r="AJ198" s="91" t="n">
        <f aca="false">AJ145-AJ155-AJ164-AJ174-AJ188</f>
        <v>0</v>
      </c>
      <c r="AK198" s="91" t="n">
        <f aca="false">AK145-AK155-AK164-AK174-AK188</f>
        <v>0</v>
      </c>
      <c r="AL198" s="91" t="n">
        <f aca="false">AL145-AL155-AL164-AL174-AL188</f>
        <v>0</v>
      </c>
      <c r="AM198" s="91" t="n">
        <f aca="false">AM145-AM155-AM164-AM174-AM188</f>
        <v>0</v>
      </c>
      <c r="AN198" s="91" t="n">
        <f aca="false">AN145-AN155-AN164-AN174-AN188</f>
        <v>0</v>
      </c>
      <c r="AO198" s="91" t="n">
        <f aca="false">AO145-AO155-AO164-AO174-AO188</f>
        <v>0</v>
      </c>
      <c r="AP198" s="91" t="n">
        <f aca="false">AP145-AP155-AP164-AP174-AP188</f>
        <v>0</v>
      </c>
      <c r="AQ198" s="91" t="n">
        <f aca="false">AQ145-AQ155-AQ164-AQ174-AQ188</f>
        <v>0</v>
      </c>
      <c r="AR198" s="91" t="n">
        <f aca="false">AR145-AR155-AR164-AR174-AR188</f>
        <v>0</v>
      </c>
      <c r="AS198" s="91" t="n">
        <f aca="false">AS145-AS155-AS164-AS174-AS188</f>
        <v>0</v>
      </c>
      <c r="AT198" s="91" t="n">
        <f aca="false">AT145-AT155-AT164-AT174-AT188</f>
        <v>0</v>
      </c>
      <c r="AU198" s="91" t="n">
        <f aca="false">AU145-AU155-AU164-AU174-AU188</f>
        <v>0</v>
      </c>
      <c r="AV198" s="45" t="n">
        <f aca="false">SUM(AW198:AZ198)</f>
        <v>0</v>
      </c>
      <c r="AW198" s="45" t="n">
        <f aca="false">AW145-AW155-AW164-AW174-AW188</f>
        <v>0</v>
      </c>
      <c r="AX198" s="45" t="n">
        <f aca="false">AX145-AX155-AX164-AX174-AX188</f>
        <v>0</v>
      </c>
      <c r="AY198" s="45" t="n">
        <f aca="false">AY145-AY155-AY164-AY174-AY188</f>
        <v>0</v>
      </c>
      <c r="AZ198" s="45" t="n">
        <f aca="false">AZ145-AZ155-AZ164-AZ174-AZ188</f>
        <v>0</v>
      </c>
      <c r="BA198" s="45" t="n">
        <f aca="false">SUM(BB198:BE198)</f>
        <v>0</v>
      </c>
      <c r="BB198" s="45" t="n">
        <f aca="false">SUM(BF198:BH198)</f>
        <v>0</v>
      </c>
      <c r="BC198" s="45" t="n">
        <f aca="false">SUM(BI198:BK198)</f>
        <v>0</v>
      </c>
      <c r="BD198" s="45" t="n">
        <f aca="false">SUM(BL198:BN198)</f>
        <v>0</v>
      </c>
      <c r="BE198" s="45" t="n">
        <f aca="false">SUM(BO198:BQ198)</f>
        <v>0</v>
      </c>
      <c r="BF198" s="45" t="n">
        <f aca="false">BF145-BF155-BF164-BF174-BF188</f>
        <v>0</v>
      </c>
      <c r="BG198" s="45" t="n">
        <f aca="false">BG145-BG155-BG164-BG174-BG188</f>
        <v>0</v>
      </c>
      <c r="BH198" s="45" t="n">
        <f aca="false">BH145-BH155-BH164-BH174-BH188</f>
        <v>0</v>
      </c>
      <c r="BI198" s="45" t="n">
        <f aca="false">BI145-BI155-BI164-BI174-BI188</f>
        <v>0</v>
      </c>
      <c r="BJ198" s="45" t="n">
        <f aca="false">BJ145-BJ155-BJ164-BJ174-BJ188</f>
        <v>0</v>
      </c>
      <c r="BK198" s="45" t="n">
        <f aca="false">BK145-BK155-BK164-BK174-BK188</f>
        <v>0</v>
      </c>
      <c r="BL198" s="45" t="n">
        <f aca="false">BL145-BL155-BL164-BL174-BL188</f>
        <v>0</v>
      </c>
      <c r="BM198" s="45" t="n">
        <f aca="false">BM145-BM155-BM164-BM174-BM188</f>
        <v>0</v>
      </c>
      <c r="BN198" s="45" t="n">
        <f aca="false">BN145-BN155-BN164-BN174-BN188</f>
        <v>0</v>
      </c>
      <c r="BO198" s="45" t="n">
        <f aca="false">BO145-BO155-BO164-BO174-BO188</f>
        <v>0</v>
      </c>
      <c r="BP198" s="45" t="n">
        <f aca="false">BP145-BP155-BP164-BP174-BP188</f>
        <v>0</v>
      </c>
      <c r="BQ198" s="45" t="n">
        <f aca="false">BQ145-BQ155-BQ164-BQ174-BQ188</f>
        <v>0</v>
      </c>
      <c r="BR198" s="45" t="n">
        <f aca="false">SUM(BS198:BV198)</f>
        <v>0</v>
      </c>
      <c r="BS198" s="45" t="n">
        <f aca="false">SUM(BW198:BY198)</f>
        <v>0</v>
      </c>
      <c r="BT198" s="45" t="n">
        <f aca="false">SUM(BZ198:CB198)</f>
        <v>0</v>
      </c>
      <c r="BU198" s="45" t="n">
        <f aca="false">SUM(CC198:CE198)</f>
        <v>0</v>
      </c>
      <c r="BV198" s="45" t="n">
        <f aca="false">SUM(CF198:CH198)</f>
        <v>0</v>
      </c>
      <c r="BW198" s="45" t="n">
        <f aca="false">BW145-BW155-BW164-BW174-BW188</f>
        <v>0</v>
      </c>
      <c r="BX198" s="45" t="n">
        <f aca="false">BX145-BX155-BX164-BX174-BX188</f>
        <v>0</v>
      </c>
      <c r="BY198" s="45" t="n">
        <f aca="false">BY145-BY155-BY164-BY174-BY188</f>
        <v>0</v>
      </c>
      <c r="BZ198" s="45" t="n">
        <f aca="false">BZ145-BZ155-BZ164-BZ174-BZ188</f>
        <v>0</v>
      </c>
      <c r="CA198" s="45" t="n">
        <f aca="false">CA145-CA155-CA164-CA174-CA188</f>
        <v>0</v>
      </c>
      <c r="CB198" s="45" t="n">
        <f aca="false">CB145-CB155-CB164-CB174-CB188</f>
        <v>0</v>
      </c>
      <c r="CC198" s="45" t="n">
        <f aca="false">CC145-CC155-CC164-CC174-CC188</f>
        <v>0</v>
      </c>
      <c r="CD198" s="45" t="n">
        <f aca="false">CD145-CD155-CD164-CD174-CD188</f>
        <v>0</v>
      </c>
      <c r="CE198" s="45" t="n">
        <f aca="false">CE145-CE155-CE164-CE174-CE188</f>
        <v>0</v>
      </c>
      <c r="CF198" s="45" t="n">
        <f aca="false">CF145-CF155-CF164-CF174-CF188</f>
        <v>0</v>
      </c>
      <c r="CG198" s="45" t="n">
        <f aca="false">CG145-CG155-CG164-CG174-CG188</f>
        <v>0</v>
      </c>
      <c r="CH198" s="45" t="n">
        <f aca="false">CH145-CH155-CH164-CH174-CH188</f>
        <v>0</v>
      </c>
      <c r="CI198" s="45" t="n">
        <f aca="false" t="array" ref="CI198:CI198">BR198</f>
        <v>0</v>
      </c>
      <c r="CJ198" s="45" t="n">
        <f aca="false" t="array" ref="CJ198:CJ198">CI198</f>
        <v>0</v>
      </c>
      <c r="CK198" s="45" t="n">
        <f aca="false" t="array" ref="CK198:CK198">CJ198</f>
        <v>0</v>
      </c>
      <c r="CL198" s="45" t="n">
        <f aca="false" t="array" ref="CL198:CL198">CK198</f>
        <v>0</v>
      </c>
      <c r="CM198" s="91" t="n">
        <f aca="false">SUM(CN198:CQ198)</f>
        <v>0</v>
      </c>
      <c r="CN198" s="91" t="n">
        <f aca="false">SUM(CR198:CT198)</f>
        <v>0</v>
      </c>
      <c r="CO198" s="91" t="n">
        <f aca="false">SUM(CU198:CW198)</f>
        <v>0</v>
      </c>
      <c r="CP198" s="91" t="n">
        <f aca="false">SUM(CX198:CZ198)</f>
        <v>0</v>
      </c>
      <c r="CQ198" s="91" t="n">
        <f aca="false">SUM(DA198:DC198)</f>
        <v>0</v>
      </c>
      <c r="CR198" s="91" t="n">
        <f aca="false">CR145-CR155-CR164-CR174-CR188</f>
        <v>0</v>
      </c>
      <c r="CS198" s="91" t="n">
        <f aca="false">CS145-CS155-CS164-CS174-CS188</f>
        <v>0</v>
      </c>
      <c r="CT198" s="91" t="n">
        <f aca="false">CT145-CT155-CT164-CT174-CT188</f>
        <v>0</v>
      </c>
      <c r="CU198" s="91" t="n">
        <f aca="false">CU145-CU155-CU164-CU174-CU188</f>
        <v>0</v>
      </c>
      <c r="CV198" s="91" t="n">
        <f aca="false">CV145-CV155-CV164-CV174-CV188</f>
        <v>0</v>
      </c>
      <c r="CW198" s="91" t="n">
        <f aca="false">CW145-CW155-CW164-CW174-CW188</f>
        <v>0</v>
      </c>
      <c r="CX198" s="91" t="n">
        <f aca="false">CX145-CX155-CX164-CX174-CX188</f>
        <v>0</v>
      </c>
      <c r="CY198" s="91" t="n">
        <f aca="false">CY145-CY155-CY164-CY174-CY188</f>
        <v>0</v>
      </c>
      <c r="CZ198" s="91" t="n">
        <f aca="false">CZ145-CZ155-CZ164-CZ174-CZ188</f>
        <v>0</v>
      </c>
      <c r="DA198" s="91" t="n">
        <f aca="false">DA145-DA155-DA164-DA174-DA188</f>
        <v>0</v>
      </c>
      <c r="DB198" s="91" t="n">
        <f aca="false">DB145-DB155-DB164-DB174-DB188</f>
        <v>0</v>
      </c>
      <c r="DC198" s="91" t="n">
        <f aca="false">DC145-DC155-DC164-DC174-DC188</f>
        <v>0</v>
      </c>
      <c r="DD198" s="71" t="n">
        <f aca="false">IF(AV198=0,0,CM198/AV198%)</f>
        <v>0</v>
      </c>
      <c r="DE198" s="71" t="n">
        <f aca="false">CM198-BR198</f>
        <v>0</v>
      </c>
      <c r="DF198" s="70" t="n">
        <f aca="false" t="array" ref="DF198:DF198">CM198</f>
        <v>0</v>
      </c>
      <c r="DG198" s="70" t="n">
        <f aca="false" t="array" ref="DG198:DG198">DF198</f>
        <v>0</v>
      </c>
      <c r="DH198" s="70" t="n">
        <f aca="false" t="array" ref="DH198:DH198">DG198</f>
        <v>0</v>
      </c>
      <c r="DI198" s="70" t="n">
        <f aca="false" t="array" ref="DI198:DI198">DH198</f>
        <v>0</v>
      </c>
      <c r="DJ198" s="70"/>
      <c r="DK198" s="70"/>
      <c r="DL198" s="70"/>
      <c r="DM198" s="70"/>
      <c r="DN198" s="70"/>
      <c r="DO198" s="70"/>
      <c r="DP198" s="70"/>
      <c r="DT198" s="37" t="s">
        <v>273</v>
      </c>
      <c r="DU198" s="37" t="s">
        <v>274</v>
      </c>
      <c r="DV198" s="37" t="s">
        <v>158</v>
      </c>
      <c r="DW198" s="38" t="s">
        <v>184</v>
      </c>
      <c r="DX198" s="38"/>
      <c r="DY198" s="38"/>
      <c r="DZ198" s="38" t="s">
        <v>209</v>
      </c>
    </row>
    <row r="199" customFormat="false" ht="12.75" hidden="true" customHeight="true" outlineLevel="0" collapsed="false">
      <c r="A199" s="42" t="n">
        <f aca="false" t="array" ref="A199:A199">$A$19</f>
        <v>0</v>
      </c>
      <c r="G199" s="96" t="s">
        <v>130</v>
      </c>
      <c r="H199" s="97" t="s">
        <v>275</v>
      </c>
      <c r="I199" s="98"/>
      <c r="K199" s="99"/>
      <c r="L199" s="99"/>
      <c r="M199" s="99"/>
      <c r="N199" s="99"/>
      <c r="O199" s="99"/>
      <c r="P199" s="99"/>
      <c r="Q199" s="99"/>
      <c r="R199" s="99"/>
      <c r="S199" s="99"/>
      <c r="T199" s="99"/>
      <c r="U199" s="99"/>
      <c r="V199" s="99"/>
      <c r="W199" s="99"/>
      <c r="X199" s="99"/>
      <c r="Y199" s="99"/>
      <c r="Z199" s="99"/>
      <c r="AA199" s="99"/>
      <c r="AB199" s="99"/>
      <c r="AC199" s="99"/>
      <c r="AD199" s="99"/>
      <c r="AE199" s="99"/>
      <c r="AF199" s="99"/>
      <c r="AG199" s="99"/>
      <c r="AH199" s="99"/>
      <c r="AI199" s="99"/>
      <c r="AJ199" s="99"/>
      <c r="AK199" s="99"/>
      <c r="AL199" s="99"/>
      <c r="AM199" s="99"/>
      <c r="AN199" s="99"/>
      <c r="AO199" s="99"/>
      <c r="AP199" s="99"/>
      <c r="AQ199" s="99"/>
      <c r="AR199" s="99"/>
      <c r="AS199" s="99"/>
      <c r="AT199" s="99"/>
      <c r="AU199" s="99"/>
      <c r="AV199" s="99"/>
      <c r="AW199" s="99"/>
      <c r="AX199" s="99"/>
      <c r="AY199" s="99"/>
      <c r="AZ199" s="99"/>
      <c r="BA199" s="99"/>
      <c r="BB199" s="99"/>
      <c r="BC199" s="99"/>
      <c r="BD199" s="99"/>
      <c r="BE199" s="99"/>
      <c r="BF199" s="99"/>
      <c r="BG199" s="99"/>
      <c r="BH199" s="99"/>
      <c r="BI199" s="99"/>
      <c r="BJ199" s="99"/>
      <c r="BK199" s="99"/>
      <c r="BL199" s="99"/>
      <c r="BM199" s="99"/>
      <c r="BN199" s="99"/>
      <c r="BO199" s="99"/>
      <c r="BP199" s="99"/>
      <c r="BQ199" s="99"/>
      <c r="BR199" s="99"/>
      <c r="BS199" s="99"/>
      <c r="BT199" s="99"/>
      <c r="BU199" s="99"/>
      <c r="BV199" s="99"/>
      <c r="BW199" s="99"/>
      <c r="BX199" s="99"/>
      <c r="BY199" s="99"/>
      <c r="BZ199" s="99"/>
      <c r="CA199" s="99"/>
      <c r="CB199" s="99"/>
      <c r="CC199" s="99"/>
      <c r="CD199" s="99"/>
      <c r="CE199" s="99"/>
      <c r="CF199" s="99"/>
      <c r="CG199" s="99"/>
      <c r="CH199" s="99"/>
      <c r="CI199" s="99"/>
      <c r="CJ199" s="99"/>
      <c r="CK199" s="99"/>
      <c r="CL199" s="99"/>
      <c r="CM199" s="99"/>
      <c r="CN199" s="99"/>
      <c r="CO199" s="99"/>
      <c r="CP199" s="99"/>
      <c r="CQ199" s="99"/>
      <c r="CR199" s="99"/>
      <c r="CS199" s="99"/>
      <c r="CT199" s="99"/>
      <c r="CU199" s="99"/>
      <c r="CV199" s="99"/>
      <c r="CW199" s="99"/>
      <c r="CX199" s="99"/>
      <c r="CY199" s="99"/>
      <c r="CZ199" s="99"/>
      <c r="DA199" s="99"/>
      <c r="DB199" s="99"/>
      <c r="DC199" s="99"/>
      <c r="DD199" s="99"/>
      <c r="DE199" s="99"/>
      <c r="DF199" s="99"/>
      <c r="DG199" s="99"/>
      <c r="DH199" s="99"/>
      <c r="DI199" s="99"/>
      <c r="DJ199" s="99"/>
      <c r="DK199" s="99"/>
      <c r="DL199" s="99"/>
      <c r="DM199" s="99"/>
      <c r="DN199" s="99"/>
      <c r="DO199" s="99"/>
      <c r="DP199" s="99"/>
      <c r="DT199" s="37" t="s">
        <v>276</v>
      </c>
      <c r="DU199" s="37" t="s">
        <v>275</v>
      </c>
      <c r="DV199" s="37" t="s">
        <v>158</v>
      </c>
      <c r="DW199" s="38"/>
      <c r="DX199" s="38"/>
      <c r="DY199" s="38"/>
      <c r="DZ199" s="38"/>
    </row>
    <row r="200" customFormat="false" ht="16.5" hidden="true" customHeight="true" outlineLevel="0" collapsed="false">
      <c r="A200" s="42" t="b">
        <f aca="false">FALSE()</f>
        <v>0</v>
      </c>
      <c r="G200" s="100"/>
      <c r="H200" s="100"/>
      <c r="I200" s="100"/>
      <c r="J200" s="100"/>
      <c r="K200" s="100"/>
      <c r="L200" s="100"/>
      <c r="M200" s="100"/>
      <c r="N200" s="100"/>
      <c r="O200" s="100"/>
      <c r="P200" s="100"/>
      <c r="Q200" s="100"/>
      <c r="R200" s="100"/>
      <c r="S200" s="100"/>
      <c r="T200" s="100"/>
      <c r="U200" s="100"/>
      <c r="V200" s="100"/>
      <c r="W200" s="100"/>
      <c r="X200" s="100"/>
      <c r="Y200" s="100"/>
      <c r="Z200" s="100"/>
      <c r="AA200" s="100"/>
      <c r="AB200" s="100"/>
      <c r="AC200" s="100"/>
      <c r="AD200" s="100"/>
      <c r="AE200" s="100"/>
      <c r="AF200" s="100"/>
      <c r="AG200" s="100"/>
      <c r="AH200" s="100"/>
      <c r="AI200" s="100"/>
      <c r="AJ200" s="100"/>
      <c r="AK200" s="100"/>
      <c r="AL200" s="100"/>
      <c r="AM200" s="100"/>
      <c r="AN200" s="100"/>
      <c r="AO200" s="100"/>
      <c r="AP200" s="100"/>
      <c r="AQ200" s="100"/>
      <c r="AR200" s="100"/>
      <c r="AS200" s="100"/>
      <c r="AT200" s="100"/>
      <c r="AU200" s="100"/>
      <c r="AV200" s="100"/>
      <c r="AW200" s="100"/>
      <c r="AX200" s="100"/>
      <c r="AY200" s="100"/>
      <c r="AZ200" s="100"/>
      <c r="BA200" s="100"/>
      <c r="BB200" s="100"/>
      <c r="BC200" s="100"/>
      <c r="BD200" s="100"/>
      <c r="BE200" s="100"/>
      <c r="BF200" s="100"/>
      <c r="BG200" s="100"/>
      <c r="BH200" s="100"/>
      <c r="BI200" s="100"/>
      <c r="BJ200" s="100"/>
      <c r="BK200" s="100"/>
      <c r="BL200" s="100"/>
      <c r="BM200" s="100"/>
      <c r="BN200" s="100"/>
      <c r="BO200" s="100"/>
      <c r="BP200" s="100"/>
      <c r="BQ200" s="100"/>
      <c r="BR200" s="100"/>
      <c r="BS200" s="100"/>
      <c r="BT200" s="100"/>
      <c r="BU200" s="100"/>
      <c r="BV200" s="100"/>
      <c r="BW200" s="100"/>
      <c r="BX200" s="100"/>
      <c r="BY200" s="100"/>
      <c r="BZ200" s="100"/>
      <c r="CA200" s="100"/>
      <c r="CB200" s="100"/>
      <c r="CC200" s="100"/>
      <c r="CD200" s="100"/>
      <c r="CE200" s="100"/>
      <c r="CF200" s="100"/>
      <c r="CG200" s="100"/>
      <c r="CH200" s="100"/>
      <c r="CI200" s="100"/>
      <c r="CJ200" s="100"/>
      <c r="CK200" s="100"/>
      <c r="CL200" s="100"/>
      <c r="CM200" s="100"/>
      <c r="CN200" s="100"/>
      <c r="CO200" s="100"/>
      <c r="CP200" s="100"/>
      <c r="CQ200" s="100"/>
      <c r="CR200" s="100"/>
      <c r="CS200" s="100"/>
      <c r="CT200" s="100"/>
      <c r="CU200" s="100"/>
      <c r="CV200" s="100"/>
      <c r="CW200" s="100"/>
      <c r="CX200" s="100"/>
      <c r="CY200" s="100"/>
      <c r="CZ200" s="100"/>
      <c r="DA200" s="100"/>
      <c r="DB200" s="100"/>
      <c r="DC200" s="100"/>
      <c r="DD200" s="100"/>
      <c r="DE200" s="100"/>
      <c r="DF200" s="100"/>
      <c r="DG200" s="100"/>
      <c r="DH200" s="100"/>
      <c r="DI200" s="100"/>
      <c r="DJ200" s="100"/>
      <c r="DK200" s="100"/>
      <c r="DL200" s="100"/>
      <c r="DM200" s="100"/>
      <c r="DN200" s="100"/>
      <c r="DO200" s="100"/>
      <c r="DP200" s="100"/>
    </row>
    <row r="201" customFormat="false" ht="15" hidden="true" customHeight="true" outlineLevel="0" collapsed="false">
      <c r="A201" s="42" t="b">
        <f aca="false">FALSE()</f>
        <v>0</v>
      </c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68"/>
      <c r="CB201" s="68"/>
      <c r="CC201" s="68"/>
      <c r="CD201" s="68"/>
      <c r="CE201" s="68"/>
      <c r="CF201" s="68"/>
      <c r="CG201" s="68"/>
      <c r="CH201" s="68"/>
      <c r="CI201" s="68"/>
      <c r="CJ201" s="68"/>
      <c r="CK201" s="68"/>
      <c r="CL201" s="68"/>
      <c r="CM201" s="68"/>
      <c r="CN201" s="68"/>
      <c r="CO201" s="68"/>
      <c r="CP201" s="68"/>
      <c r="CQ201" s="68"/>
      <c r="CR201" s="68"/>
      <c r="CS201" s="68"/>
      <c r="CT201" s="68"/>
      <c r="CU201" s="68"/>
      <c r="CV201" s="68"/>
      <c r="CW201" s="68"/>
      <c r="CX201" s="68"/>
      <c r="CY201" s="68"/>
      <c r="CZ201" s="68"/>
      <c r="DA201" s="68"/>
      <c r="DB201" s="68"/>
      <c r="DC201" s="68"/>
      <c r="DD201" s="68"/>
      <c r="DE201" s="68"/>
      <c r="DF201" s="68"/>
      <c r="DG201" s="68"/>
      <c r="DH201" s="68"/>
      <c r="DI201" s="68"/>
      <c r="DJ201" s="68"/>
      <c r="DK201" s="68"/>
      <c r="DL201" s="68"/>
      <c r="DM201" s="68"/>
      <c r="DN201" s="68"/>
      <c r="DO201" s="68"/>
      <c r="DP201" s="68"/>
    </row>
    <row r="202" s="58" customFormat="true" ht="15" hidden="true" customHeight="true" outlineLevel="0" collapsed="false">
      <c r="A202" s="42" t="n">
        <f aca="false" t="array" ref="A202:A202">$A$19</f>
        <v>0</v>
      </c>
      <c r="B202" s="8"/>
      <c r="C202" s="8"/>
      <c r="D202" s="8"/>
      <c r="E202" s="8"/>
      <c r="G202" s="101" t="s">
        <v>277</v>
      </c>
      <c r="H202" s="29" t="s">
        <v>278</v>
      </c>
      <c r="I202" s="30"/>
      <c r="J202" s="102" t="s">
        <v>279</v>
      </c>
      <c r="K202" s="103" t="n">
        <f aca="false">SUMIFS(K199:K201,$H199:$H201,$H202)</f>
        <v>0</v>
      </c>
      <c r="L202" s="103" t="n">
        <f aca="false">SUMIFS(L199:L201,$H199:$H201,$H202)</f>
        <v>0</v>
      </c>
      <c r="M202" s="103" t="n">
        <f aca="false">SUMIFS(M199:M201,$H199:$H201,$H202)</f>
        <v>0</v>
      </c>
      <c r="N202" s="34" t="n">
        <f aca="false">SUM(O202:R202)</f>
        <v>0</v>
      </c>
      <c r="O202" s="34" t="n">
        <f aca="false">SUM(S202:U202)</f>
        <v>0</v>
      </c>
      <c r="P202" s="34" t="n">
        <f aca="false">SUM(V202:X202)</f>
        <v>0</v>
      </c>
      <c r="Q202" s="34" t="n">
        <f aca="false">SUM(Y202:AA202)</f>
        <v>0</v>
      </c>
      <c r="R202" s="34" t="n">
        <f aca="false">SUM(AB202:AD202)</f>
        <v>0</v>
      </c>
      <c r="S202" s="103" t="n">
        <f aca="false">SUMIFS(S199:S201,$H199:$H201,$H202)</f>
        <v>0</v>
      </c>
      <c r="T202" s="103" t="n">
        <f aca="false">SUMIFS(T199:T201,$H199:$H201,$H202)</f>
        <v>0</v>
      </c>
      <c r="U202" s="103" t="n">
        <f aca="false">SUMIFS(U199:U201,$H199:$H201,$H202)</f>
        <v>0</v>
      </c>
      <c r="V202" s="103" t="n">
        <f aca="false">SUMIFS(V199:V201,$H199:$H201,$H202)</f>
        <v>0</v>
      </c>
      <c r="W202" s="103" t="n">
        <f aca="false">SUMIFS(W199:W201,$H199:$H201,$H202)</f>
        <v>0</v>
      </c>
      <c r="X202" s="103" t="n">
        <f aca="false">SUMIFS(X199:X201,$H199:$H201,$H202)</f>
        <v>0</v>
      </c>
      <c r="Y202" s="103" t="n">
        <f aca="false">SUMIFS(Y199:Y201,$H199:$H201,$H202)</f>
        <v>0</v>
      </c>
      <c r="Z202" s="103" t="n">
        <f aca="false">SUMIFS(Z199:Z201,$H199:$H201,$H202)</f>
        <v>0</v>
      </c>
      <c r="AA202" s="103" t="n">
        <f aca="false">SUMIFS(AA199:AA201,$H199:$H201,$H202)</f>
        <v>0</v>
      </c>
      <c r="AB202" s="103" t="n">
        <f aca="false">SUMIFS(AB199:AB201,$H199:$H201,$H202)</f>
        <v>0</v>
      </c>
      <c r="AC202" s="103" t="n">
        <f aca="false">SUMIFS(AC199:AC201,$H199:$H201,$H202)</f>
        <v>0</v>
      </c>
      <c r="AD202" s="103" t="n">
        <f aca="false">SUMIFS(AD199:AD201,$H199:$H201,$H202)</f>
        <v>0</v>
      </c>
      <c r="AE202" s="35" t="n">
        <f aca="false">SUM(AF202:AI202)</f>
        <v>0</v>
      </c>
      <c r="AF202" s="35" t="n">
        <f aca="false">SUM(AJ202:AL202)</f>
        <v>0</v>
      </c>
      <c r="AG202" s="35" t="n">
        <f aca="false">SUM(AM202:AO202)</f>
        <v>0</v>
      </c>
      <c r="AH202" s="35" t="n">
        <f aca="false">SUM(AP202:AR202)</f>
        <v>0</v>
      </c>
      <c r="AI202" s="35" t="n">
        <f aca="false">SUM(AS202:AU202)</f>
        <v>0</v>
      </c>
      <c r="AJ202" s="104" t="n">
        <f aca="false">SUMIFS(AJ199:AJ201,$H199:$H201,$H202)</f>
        <v>0</v>
      </c>
      <c r="AK202" s="104" t="n">
        <f aca="false">SUMIFS(AK199:AK201,$H199:$H201,$H202)</f>
        <v>0</v>
      </c>
      <c r="AL202" s="104" t="n">
        <f aca="false">SUMIFS(AL199:AL201,$H199:$H201,$H202)</f>
        <v>0</v>
      </c>
      <c r="AM202" s="104" t="n">
        <f aca="false">SUMIFS(AM199:AM201,$H199:$H201,$H202)</f>
        <v>0</v>
      </c>
      <c r="AN202" s="104" t="n">
        <f aca="false">SUMIFS(AN199:AN201,$H199:$H201,$H202)</f>
        <v>0</v>
      </c>
      <c r="AO202" s="104" t="n">
        <f aca="false">SUMIFS(AO199:AO201,$H199:$H201,$H202)</f>
        <v>0</v>
      </c>
      <c r="AP202" s="104" t="n">
        <f aca="false">SUMIFS(AP199:AP201,$H199:$H201,$H202)</f>
        <v>0</v>
      </c>
      <c r="AQ202" s="104" t="n">
        <f aca="false">SUMIFS(AQ199:AQ201,$H199:$H201,$H202)</f>
        <v>0</v>
      </c>
      <c r="AR202" s="104" t="n">
        <f aca="false">SUMIFS(AR199:AR201,$H199:$H201,$H202)</f>
        <v>0</v>
      </c>
      <c r="AS202" s="104" t="n">
        <f aca="false">SUMIFS(AS199:AS201,$H199:$H201,$H202)</f>
        <v>0</v>
      </c>
      <c r="AT202" s="104" t="n">
        <f aca="false">SUMIFS(AT199:AT201,$H199:$H201,$H202)</f>
        <v>0</v>
      </c>
      <c r="AU202" s="104" t="n">
        <f aca="false">SUMIFS(AU199:AU201,$H199:$H201,$H202)</f>
        <v>0</v>
      </c>
      <c r="AV202" s="34" t="n">
        <f aca="false">SUM(AW202:AZ202)</f>
        <v>0</v>
      </c>
      <c r="AW202" s="103" t="n">
        <f aca="false">SUMIFS(AW199:AW201,$H199:$H201,$H202)</f>
        <v>0</v>
      </c>
      <c r="AX202" s="103" t="n">
        <f aca="false">SUMIFS(AX199:AX201,$H199:$H201,$H202)</f>
        <v>0</v>
      </c>
      <c r="AY202" s="103" t="n">
        <f aca="false">SUMIFS(AY199:AY201,$H199:$H201,$H202)</f>
        <v>0</v>
      </c>
      <c r="AZ202" s="103" t="n">
        <f aca="false">SUMIFS(AZ199:AZ201,$H199:$H201,$H202)</f>
        <v>0</v>
      </c>
      <c r="BA202" s="34" t="n">
        <f aca="false">SUM(BB202:BE202)</f>
        <v>0</v>
      </c>
      <c r="BB202" s="34" t="n">
        <f aca="false">SUM(BF202:BH202)</f>
        <v>0</v>
      </c>
      <c r="BC202" s="34" t="n">
        <f aca="false">SUM(BI202:BK202)</f>
        <v>0</v>
      </c>
      <c r="BD202" s="34" t="n">
        <f aca="false">SUM(BL202:BN202)</f>
        <v>0</v>
      </c>
      <c r="BE202" s="34" t="n">
        <f aca="false">SUM(BO202:BQ202)</f>
        <v>0</v>
      </c>
      <c r="BF202" s="103" t="n">
        <f aca="false">SUMIFS(BF199:BF201,$H199:$H201,$H202)</f>
        <v>0</v>
      </c>
      <c r="BG202" s="103" t="n">
        <f aca="false">SUMIFS(BG199:BG201,$H199:$H201,$H202)</f>
        <v>0</v>
      </c>
      <c r="BH202" s="103" t="n">
        <f aca="false">SUMIFS(BH199:BH201,$H199:$H201,$H202)</f>
        <v>0</v>
      </c>
      <c r="BI202" s="103" t="n">
        <f aca="false">SUMIFS(BI199:BI201,$H199:$H201,$H202)</f>
        <v>0</v>
      </c>
      <c r="BJ202" s="103" t="n">
        <f aca="false">SUMIFS(BJ199:BJ201,$H199:$H201,$H202)</f>
        <v>0</v>
      </c>
      <c r="BK202" s="103" t="n">
        <f aca="false">SUMIFS(BK199:BK201,$H199:$H201,$H202)</f>
        <v>0</v>
      </c>
      <c r="BL202" s="103" t="n">
        <f aca="false">SUMIFS(BL199:BL201,$H199:$H201,$H202)</f>
        <v>0</v>
      </c>
      <c r="BM202" s="103" t="n">
        <f aca="false">SUMIFS(BM199:BM201,$H199:$H201,$H202)</f>
        <v>0</v>
      </c>
      <c r="BN202" s="103" t="n">
        <f aca="false">SUMIFS(BN199:BN201,$H199:$H201,$H202)</f>
        <v>0</v>
      </c>
      <c r="BO202" s="103" t="n">
        <f aca="false">SUMIFS(BO199:BO201,$H199:$H201,$H202)</f>
        <v>0</v>
      </c>
      <c r="BP202" s="103" t="n">
        <f aca="false">SUMIFS(BP199:BP201,$H199:$H201,$H202)</f>
        <v>0</v>
      </c>
      <c r="BQ202" s="103" t="n">
        <f aca="false">SUMIFS(BQ199:BQ201,$H199:$H201,$H202)</f>
        <v>0</v>
      </c>
      <c r="BR202" s="34" t="n">
        <f aca="false">SUM(BS202:BV202)</f>
        <v>0</v>
      </c>
      <c r="BS202" s="34" t="n">
        <f aca="false">SUM(BW202:BY202)</f>
        <v>0</v>
      </c>
      <c r="BT202" s="103" t="n">
        <f aca="false">SUMIFS(BT199:BT201,$H199:$H201,$H202)</f>
        <v>0</v>
      </c>
      <c r="BU202" s="103" t="n">
        <f aca="false">SUMIFS(BU199:BU201,$H199:$H201,$H202)</f>
        <v>0</v>
      </c>
      <c r="BV202" s="103" t="n">
        <f aca="false">SUMIFS(BV199:BV201,$H199:$H201,$H202)</f>
        <v>0</v>
      </c>
      <c r="BW202" s="103" t="n">
        <f aca="false">SUMIFS(BW199:BW201,$H199:$H201,$H202)</f>
        <v>0</v>
      </c>
      <c r="BX202" s="103" t="n">
        <f aca="false">SUMIFS(BX199:BX201,$H199:$H201,$H202)</f>
        <v>0</v>
      </c>
      <c r="BY202" s="103" t="n">
        <f aca="false">SUMIFS(BY199:BY201,$H199:$H201,$H202)</f>
        <v>0</v>
      </c>
      <c r="BZ202" s="103" t="n">
        <f aca="false">SUMIFS(BZ199:BZ201,$H199:$H201,$H202)</f>
        <v>0</v>
      </c>
      <c r="CA202" s="103" t="n">
        <f aca="false">SUMIFS(CA199:CA201,$H199:$H201,$H202)</f>
        <v>0</v>
      </c>
      <c r="CB202" s="103" t="n">
        <f aca="false">SUMIFS(CB199:CB201,$H199:$H201,$H202)</f>
        <v>0</v>
      </c>
      <c r="CC202" s="103" t="n">
        <f aca="false">SUMIFS(CC199:CC201,$H199:$H201,$H202)</f>
        <v>0</v>
      </c>
      <c r="CD202" s="103" t="n">
        <f aca="false">SUMIFS(CD199:CD201,$H199:$H201,$H202)</f>
        <v>0</v>
      </c>
      <c r="CE202" s="103" t="n">
        <f aca="false">SUMIFS(CE199:CE201,$H199:$H201,$H202)</f>
        <v>0</v>
      </c>
      <c r="CF202" s="103" t="n">
        <f aca="false">SUMIFS(CF199:CF201,$H199:$H201,$H202)</f>
        <v>0</v>
      </c>
      <c r="CG202" s="103" t="n">
        <f aca="false">SUMIFS(CG199:CG201,$H199:$H201,$H202)</f>
        <v>0</v>
      </c>
      <c r="CH202" s="103" t="n">
        <f aca="false">SUMIFS(CH199:CH201,$H199:$H201,$H202)</f>
        <v>0</v>
      </c>
      <c r="CI202" s="34" t="n">
        <f aca="false" t="array" ref="CI202:CI202">BR202</f>
        <v>0</v>
      </c>
      <c r="CJ202" s="34" t="n">
        <f aca="false" t="array" ref="CJ202:CJ202">CI202</f>
        <v>0</v>
      </c>
      <c r="CK202" s="34" t="n">
        <f aca="false" t="array" ref="CK202:CK202">CJ202</f>
        <v>0</v>
      </c>
      <c r="CL202" s="34" t="n">
        <f aca="false" t="array" ref="CL202:CL202">CK202</f>
        <v>0</v>
      </c>
      <c r="CM202" s="35" t="n">
        <f aca="false">SUM(CN202:CQ202)</f>
        <v>0</v>
      </c>
      <c r="CN202" s="35" t="n">
        <f aca="false">SUM(CR202:CT202)</f>
        <v>0</v>
      </c>
      <c r="CO202" s="35" t="n">
        <f aca="false">SUM(CU202:CW202)</f>
        <v>0</v>
      </c>
      <c r="CP202" s="35" t="n">
        <f aca="false">SUM(CX202:CZ202)</f>
        <v>0</v>
      </c>
      <c r="CQ202" s="35" t="n">
        <f aca="false">SUM(DA202:DC202)</f>
        <v>0</v>
      </c>
      <c r="CR202" s="104" t="n">
        <f aca="false">SUMIFS(CR199:CR201,$H199:$H201,$H202)</f>
        <v>0</v>
      </c>
      <c r="CS202" s="104" t="n">
        <f aca="false">SUMIFS(CS199:CS201,$H199:$H201,$H202)</f>
        <v>0</v>
      </c>
      <c r="CT202" s="104" t="n">
        <f aca="false">SUMIFS(CT199:CT201,$H199:$H201,$H202)</f>
        <v>0</v>
      </c>
      <c r="CU202" s="104" t="n">
        <f aca="false">SUMIFS(CU199:CU201,$H199:$H201,$H202)</f>
        <v>0</v>
      </c>
      <c r="CV202" s="104" t="n">
        <f aca="false">SUMIFS(CV199:CV201,$H199:$H201,$H202)</f>
        <v>0</v>
      </c>
      <c r="CW202" s="104" t="n">
        <f aca="false">SUMIFS(CW199:CW201,$H199:$H201,$H202)</f>
        <v>0</v>
      </c>
      <c r="CX202" s="104" t="n">
        <f aca="false">SUMIFS(CX199:CX201,$H199:$H201,$H202)</f>
        <v>0</v>
      </c>
      <c r="CY202" s="104" t="n">
        <f aca="false">SUMIFS(CY199:CY201,$H199:$H201,$H202)</f>
        <v>0</v>
      </c>
      <c r="CZ202" s="104" t="n">
        <f aca="false">SUMIFS(CZ199:CZ201,$H199:$H201,$H202)</f>
        <v>0</v>
      </c>
      <c r="DA202" s="104" t="n">
        <f aca="false">SUMIFS(DA199:DA201,$H199:$H201,$H202)</f>
        <v>0</v>
      </c>
      <c r="DB202" s="104" t="n">
        <f aca="false">SUMIFS(DB199:DB201,$H199:$H201,$H202)</f>
        <v>0</v>
      </c>
      <c r="DC202" s="104" t="n">
        <f aca="false">SUMIFS(DC199:DC201,$H199:$H201,$H202)</f>
        <v>0</v>
      </c>
      <c r="DD202" s="46" t="n">
        <f aca="false">IF(AV202=0,0,CM202/AV202%)</f>
        <v>0</v>
      </c>
      <c r="DE202" s="46" t="n">
        <f aca="false">CM202-BR202</f>
        <v>0</v>
      </c>
      <c r="DF202" s="35" t="n">
        <f aca="false" t="array" ref="DF202:DF202">CM202</f>
        <v>0</v>
      </c>
      <c r="DG202" s="35" t="n">
        <f aca="false" t="array" ref="DG202:DG202">DF202</f>
        <v>0</v>
      </c>
      <c r="DH202" s="35" t="n">
        <f aca="false" t="array" ref="DH202:DH202">DG202</f>
        <v>0</v>
      </c>
      <c r="DI202" s="35" t="n">
        <f aca="false" t="array" ref="DI202:DI202">DH202</f>
        <v>0</v>
      </c>
      <c r="DJ202" s="35"/>
      <c r="DK202" s="35"/>
      <c r="DL202" s="35"/>
      <c r="DM202" s="35"/>
      <c r="DN202" s="35"/>
      <c r="DO202" s="35"/>
      <c r="DP202" s="35"/>
      <c r="DR202" s="59"/>
      <c r="DT202" s="37" t="s">
        <v>280</v>
      </c>
      <c r="DU202" s="37" t="s">
        <v>281</v>
      </c>
      <c r="DV202" s="37" t="s">
        <v>158</v>
      </c>
      <c r="DW202" s="38"/>
      <c r="DX202" s="38"/>
      <c r="DY202" s="38"/>
      <c r="DZ202" s="38"/>
    </row>
    <row r="203" s="27" customFormat="true" ht="24.75" hidden="true" customHeight="true" outlineLevel="0" collapsed="false">
      <c r="A203" s="42" t="n">
        <f aca="false" t="array" ref="A203:A203">$A$19</f>
        <v>0</v>
      </c>
      <c r="B203" s="8"/>
      <c r="C203" s="8"/>
      <c r="D203" s="8"/>
      <c r="E203" s="8"/>
      <c r="G203" s="28" t="s">
        <v>131</v>
      </c>
      <c r="H203" s="29" t="s">
        <v>282</v>
      </c>
      <c r="I203" s="30"/>
      <c r="J203" s="102" t="s">
        <v>283</v>
      </c>
      <c r="K203" s="105" t="n">
        <f aca="false">IF(K22=0,0,K202*1000/K22)</f>
        <v>0</v>
      </c>
      <c r="L203" s="105" t="n">
        <f aca="false">IF(L22=0,0,L202*1000/L22)</f>
        <v>0</v>
      </c>
      <c r="M203" s="105" t="n">
        <f aca="false">IF(M22=0,0,M202*1000/M22)</f>
        <v>0</v>
      </c>
      <c r="N203" s="105" t="n">
        <f aca="false">IF(N22=0,0,N202*1000/N22)</f>
        <v>0</v>
      </c>
      <c r="O203" s="105" t="n">
        <f aca="false">IF(O22=0,0,O202*1000/O22)</f>
        <v>0</v>
      </c>
      <c r="P203" s="105" t="n">
        <f aca="false">IF(P22=0,0,P202*1000/P22)</f>
        <v>0</v>
      </c>
      <c r="Q203" s="105" t="n">
        <f aca="false">IF(Q22=0,0,Q202*1000/Q22)</f>
        <v>0</v>
      </c>
      <c r="R203" s="105" t="n">
        <f aca="false">IF(R22=0,0,R202*1000/R22)</f>
        <v>0</v>
      </c>
      <c r="S203" s="105" t="n">
        <f aca="false">IF(S22=0,0,S202*1000/S22)</f>
        <v>0</v>
      </c>
      <c r="T203" s="105" t="n">
        <f aca="false">IF(T22=0,0,T202*1000/T22)</f>
        <v>0</v>
      </c>
      <c r="U203" s="105" t="n">
        <f aca="false">IF(U22=0,0,U202*1000/U22)</f>
        <v>0</v>
      </c>
      <c r="V203" s="105" t="n">
        <f aca="false">IF(V22=0,0,V202*1000/V22)</f>
        <v>0</v>
      </c>
      <c r="W203" s="105" t="n">
        <f aca="false">IF(W22=0,0,W202*1000/W22)</f>
        <v>0</v>
      </c>
      <c r="X203" s="105" t="n">
        <f aca="false">IF(X22=0,0,X202*1000/X22)</f>
        <v>0</v>
      </c>
      <c r="Y203" s="105" t="n">
        <f aca="false">IF(Y22=0,0,Y202*1000/Y22)</f>
        <v>0</v>
      </c>
      <c r="Z203" s="105" t="n">
        <f aca="false">IF(Z22=0,0,Z202*1000/Z22)</f>
        <v>0</v>
      </c>
      <c r="AA203" s="105" t="n">
        <f aca="false">IF(AA22=0,0,AA202*1000/AA22)</f>
        <v>0</v>
      </c>
      <c r="AB203" s="105" t="n">
        <f aca="false">IF(AB22=0,0,AB202*1000/AB22)</f>
        <v>0</v>
      </c>
      <c r="AC203" s="105" t="n">
        <f aca="false">IF(AC22=0,0,AC202*1000/AC22)</f>
        <v>0</v>
      </c>
      <c r="AD203" s="105" t="n">
        <f aca="false">IF(AD22=0,0,AD202*1000/AD22)</f>
        <v>0</v>
      </c>
      <c r="AE203" s="106" t="n">
        <f aca="false">IF(AE22=0,0,AE202*1000/AE22)</f>
        <v>0</v>
      </c>
      <c r="AF203" s="106" t="n">
        <f aca="false">IF(AF22=0,0,AF202*1000/AF22)</f>
        <v>0</v>
      </c>
      <c r="AG203" s="106" t="n">
        <f aca="false">IF(AG22=0,0,AG202*1000/AG22)</f>
        <v>0</v>
      </c>
      <c r="AH203" s="106" t="n">
        <f aca="false">IF(AH22=0,0,AH202*1000/AH22)</f>
        <v>0</v>
      </c>
      <c r="AI203" s="106" t="n">
        <f aca="false">IF(AI22=0,0,AI202*1000/AI22)</f>
        <v>0</v>
      </c>
      <c r="AJ203" s="106" t="n">
        <f aca="false">IF(AJ22=0,0,AJ202*1000/AJ22)</f>
        <v>0</v>
      </c>
      <c r="AK203" s="106" t="n">
        <f aca="false">IF(AK22=0,0,AK202*1000/AK22)</f>
        <v>0</v>
      </c>
      <c r="AL203" s="106" t="n">
        <f aca="false">IF(AL22=0,0,AL202*1000/AL22)</f>
        <v>0</v>
      </c>
      <c r="AM203" s="106" t="n">
        <f aca="false">IF(AM22=0,0,AM202*1000/AM22)</f>
        <v>0</v>
      </c>
      <c r="AN203" s="106" t="n">
        <f aca="false">IF(AN22=0,0,AN202*1000/AN22)</f>
        <v>0</v>
      </c>
      <c r="AO203" s="106" t="n">
        <f aca="false">IF(AO22=0,0,AO202*1000/AO22)</f>
        <v>0</v>
      </c>
      <c r="AP203" s="106" t="n">
        <f aca="false">IF(AP22=0,0,AP202*1000/AP22)</f>
        <v>0</v>
      </c>
      <c r="AQ203" s="106" t="n">
        <f aca="false">IF(AQ22=0,0,AQ202*1000/AQ22)</f>
        <v>0</v>
      </c>
      <c r="AR203" s="106" t="n">
        <f aca="false">IF(AR22=0,0,AR202*1000/AR22)</f>
        <v>0</v>
      </c>
      <c r="AS203" s="106" t="n">
        <f aca="false">IF(AS22=0,0,AS202*1000/AS22)</f>
        <v>0</v>
      </c>
      <c r="AT203" s="106" t="n">
        <f aca="false">IF(AT22=0,0,AT202*1000/AT22)</f>
        <v>0</v>
      </c>
      <c r="AU203" s="106" t="n">
        <f aca="false">IF(AU22=0,0,AU202*1000/AU22)</f>
        <v>0</v>
      </c>
      <c r="AV203" s="105" t="n">
        <f aca="false">IF(AV22=0,0,AV202*1000/AV22)</f>
        <v>0</v>
      </c>
      <c r="AW203" s="105" t="n">
        <f aca="false">IF(AW22=0,0,AW202*1000/AW22)</f>
        <v>0</v>
      </c>
      <c r="AX203" s="105" t="n">
        <f aca="false">IF(AX22=0,0,AX202*1000/AX22)</f>
        <v>0</v>
      </c>
      <c r="AY203" s="105" t="n">
        <f aca="false">IF(AY22=0,0,AY202*1000/AY22)</f>
        <v>0</v>
      </c>
      <c r="AZ203" s="105" t="n">
        <f aca="false">IF(AZ22=0,0,AZ202*1000/AZ22)</f>
        <v>0</v>
      </c>
      <c r="BA203" s="105" t="n">
        <f aca="false">IF(BA22=0,0,BA202*1000/BA22)</f>
        <v>0</v>
      </c>
      <c r="BB203" s="105" t="n">
        <f aca="false">IF(BB22=0,0,BB202*1000/BB22)</f>
        <v>0</v>
      </c>
      <c r="BC203" s="105" t="n">
        <f aca="false">IF(BC22=0,0,BC202*1000/BC22)</f>
        <v>0</v>
      </c>
      <c r="BD203" s="105" t="n">
        <f aca="false">IF(BD22=0,0,BD202*1000/BD22)</f>
        <v>0</v>
      </c>
      <c r="BE203" s="105" t="n">
        <f aca="false">IF(BE22=0,0,BE202*1000/BE22)</f>
        <v>0</v>
      </c>
      <c r="BF203" s="105" t="n">
        <f aca="false">IF(BF22=0,0,BF202*1000/BF22)</f>
        <v>0</v>
      </c>
      <c r="BG203" s="105" t="n">
        <f aca="false">IF(BG22=0,0,BG202*1000/BG22)</f>
        <v>0</v>
      </c>
      <c r="BH203" s="105" t="n">
        <f aca="false">IF(BH22=0,0,BH202*1000/BH22)</f>
        <v>0</v>
      </c>
      <c r="BI203" s="105" t="n">
        <f aca="false">IF(BI22=0,0,BI202*1000/BI22)</f>
        <v>0</v>
      </c>
      <c r="BJ203" s="105" t="n">
        <f aca="false">IF(BJ22=0,0,BJ202*1000/BJ22)</f>
        <v>0</v>
      </c>
      <c r="BK203" s="105" t="n">
        <f aca="false">IF(BK22=0,0,BK202*1000/BK22)</f>
        <v>0</v>
      </c>
      <c r="BL203" s="105" t="n">
        <f aca="false">IF(BL22=0,0,BL202*1000/BL22)</f>
        <v>0</v>
      </c>
      <c r="BM203" s="105" t="n">
        <f aca="false">IF(BM22=0,0,BM202*1000/BM22)</f>
        <v>0</v>
      </c>
      <c r="BN203" s="105" t="n">
        <f aca="false">IF(BN22=0,0,BN202*1000/BN22)</f>
        <v>0</v>
      </c>
      <c r="BO203" s="105" t="n">
        <f aca="false">IF(BO22=0,0,BO202*1000/BO22)</f>
        <v>0</v>
      </c>
      <c r="BP203" s="105" t="n">
        <f aca="false">IF(BP22=0,0,BP202*1000/BP22)</f>
        <v>0</v>
      </c>
      <c r="BQ203" s="105" t="n">
        <f aca="false">IF(BQ22=0,0,BQ202*1000/BQ22)</f>
        <v>0</v>
      </c>
      <c r="BR203" s="105" t="n">
        <f aca="false">IF(BR22=0,0,BR202*1000/BR22)</f>
        <v>0</v>
      </c>
      <c r="BS203" s="105" t="n">
        <f aca="false">IF(BS22=0,0,BS202*1000/BS22)</f>
        <v>0</v>
      </c>
      <c r="BT203" s="105" t="n">
        <f aca="false">IF(BT22=0,0,BT202*1000/BT22)</f>
        <v>0</v>
      </c>
      <c r="BU203" s="105" t="n">
        <f aca="false">IF(BU22=0,0,BU202*1000/BU22)</f>
        <v>0</v>
      </c>
      <c r="BV203" s="105" t="n">
        <f aca="false">IF(BV22=0,0,BV202*1000/BV22)</f>
        <v>0</v>
      </c>
      <c r="BW203" s="105" t="n">
        <f aca="false">IF(BW22=0,0,BW202*1000/BW22)</f>
        <v>0</v>
      </c>
      <c r="BX203" s="105" t="n">
        <f aca="false">IF(BX22=0,0,BX202*1000/BX22)</f>
        <v>0</v>
      </c>
      <c r="BY203" s="105" t="n">
        <f aca="false">IF(BY22=0,0,BY202*1000/BY22)</f>
        <v>0</v>
      </c>
      <c r="BZ203" s="105" t="n">
        <f aca="false">IF(BZ22=0,0,BZ202*1000/BZ22)</f>
        <v>0</v>
      </c>
      <c r="CA203" s="105" t="n">
        <f aca="false">IF(CA22=0,0,CA202*1000/CA22)</f>
        <v>0</v>
      </c>
      <c r="CB203" s="105" t="n">
        <f aca="false">IF(CB22=0,0,CB202*1000/CB22)</f>
        <v>0</v>
      </c>
      <c r="CC203" s="105" t="n">
        <f aca="false">IF(CC22=0,0,CC202*1000/CC22)</f>
        <v>0</v>
      </c>
      <c r="CD203" s="105" t="n">
        <f aca="false">IF(CD22=0,0,CD202*1000/CD22)</f>
        <v>0</v>
      </c>
      <c r="CE203" s="105" t="n">
        <f aca="false">IF(CE22=0,0,CE202*1000/CE22)</f>
        <v>0</v>
      </c>
      <c r="CF203" s="105" t="n">
        <f aca="false">IF(CF22=0,0,CF202*1000/CF22)</f>
        <v>0</v>
      </c>
      <c r="CG203" s="105" t="n">
        <f aca="false">IF(CG22=0,0,CG202*1000/CG22)</f>
        <v>0</v>
      </c>
      <c r="CH203" s="105" t="n">
        <f aca="false">IF(CH22=0,0,CH202*1000/CH22)</f>
        <v>0</v>
      </c>
      <c r="CI203" s="105" t="n">
        <f aca="false">IF(CI22=0,0,CI202*1000/CI22)</f>
        <v>0</v>
      </c>
      <c r="CJ203" s="105" t="n">
        <f aca="false">IF(CJ22=0,0,CJ202*1000/CJ22)</f>
        <v>0</v>
      </c>
      <c r="CK203" s="105" t="n">
        <f aca="false">IF(CK22=0,0,CK202*1000/CK22)</f>
        <v>0</v>
      </c>
      <c r="CL203" s="105" t="n">
        <f aca="false">IF(CL22=0,0,CL202*1000/CL22)</f>
        <v>0</v>
      </c>
      <c r="CM203" s="106" t="n">
        <f aca="false">IF(CM22=0,0,CM202*1000/CM22)</f>
        <v>0</v>
      </c>
      <c r="CN203" s="106" t="n">
        <f aca="false">IF(CN22=0,0,CN202*1000/CN22)</f>
        <v>0</v>
      </c>
      <c r="CO203" s="106" t="n">
        <f aca="false">IF(CO22=0,0,CO202*1000/CO22)</f>
        <v>0</v>
      </c>
      <c r="CP203" s="106" t="n">
        <f aca="false">IF(CP22=0,0,CP202*1000/CP22)</f>
        <v>0</v>
      </c>
      <c r="CQ203" s="106" t="n">
        <f aca="false">IF(CQ22=0,0,CQ202*1000/CQ22)</f>
        <v>0</v>
      </c>
      <c r="CR203" s="106" t="n">
        <f aca="false">IF(CR22=0,0,CR202*1000/CR22)</f>
        <v>0</v>
      </c>
      <c r="CS203" s="106" t="n">
        <f aca="false">IF(CS22=0,0,CS202*1000/CS22)</f>
        <v>0</v>
      </c>
      <c r="CT203" s="106" t="n">
        <f aca="false">IF(CT22=0,0,CT202*1000/CT22)</f>
        <v>0</v>
      </c>
      <c r="CU203" s="106" t="n">
        <f aca="false">IF(CU22=0,0,CU202*1000/CU22)</f>
        <v>0</v>
      </c>
      <c r="CV203" s="106" t="n">
        <f aca="false">IF(CV22=0,0,CV202*1000/CV22)</f>
        <v>0</v>
      </c>
      <c r="CW203" s="106" t="n">
        <f aca="false">IF(CW22=0,0,CW202*1000/CW22)</f>
        <v>0</v>
      </c>
      <c r="CX203" s="106" t="n">
        <f aca="false">IF(CX22=0,0,CX202*1000/CX22)</f>
        <v>0</v>
      </c>
      <c r="CY203" s="106" t="n">
        <f aca="false">IF(CY22=0,0,CY202*1000/CY22)</f>
        <v>0</v>
      </c>
      <c r="CZ203" s="106" t="n">
        <f aca="false">IF(CZ22=0,0,CZ202*1000/CZ22)</f>
        <v>0</v>
      </c>
      <c r="DA203" s="106" t="n">
        <f aca="false">IF(DA22=0,0,DA202*1000/DA22)</f>
        <v>0</v>
      </c>
      <c r="DB203" s="106" t="n">
        <f aca="false">IF(DB22=0,0,DB202*1000/DB22)</f>
        <v>0</v>
      </c>
      <c r="DC203" s="106" t="n">
        <f aca="false">IF(DC22=0,0,DC202*1000/DC22)</f>
        <v>0</v>
      </c>
      <c r="DD203" s="41" t="n">
        <f aca="false">IF(AV203=0,0,CM203/AV203%)</f>
        <v>0</v>
      </c>
      <c r="DE203" s="41" t="n">
        <f aca="false">CM203-BR203</f>
        <v>0</v>
      </c>
      <c r="DF203" s="106" t="n">
        <f aca="false">IF(DF22=0,0,DF202*1000/DF22)</f>
        <v>0</v>
      </c>
      <c r="DG203" s="106" t="n">
        <f aca="false">IF(DG22=0,0,DG202*1000/DG22)</f>
        <v>0</v>
      </c>
      <c r="DH203" s="106" t="n">
        <f aca="false">IF(DH22=0,0,DH202*1000/DH22)</f>
        <v>0</v>
      </c>
      <c r="DI203" s="106" t="n">
        <f aca="false">IF(DI22=0,0,DI202*1000/DI22)</f>
        <v>0</v>
      </c>
      <c r="DJ203" s="35"/>
      <c r="DK203" s="35"/>
      <c r="DL203" s="35"/>
      <c r="DM203" s="35"/>
      <c r="DN203" s="35"/>
      <c r="DO203" s="35"/>
      <c r="DP203" s="35"/>
      <c r="DR203" s="36"/>
      <c r="DT203" s="37" t="s">
        <v>284</v>
      </c>
      <c r="DU203" s="37" t="s">
        <v>285</v>
      </c>
      <c r="DV203" s="37" t="s">
        <v>158</v>
      </c>
      <c r="DW203" s="38"/>
      <c r="DX203" s="38"/>
      <c r="DY203" s="38"/>
      <c r="DZ203" s="38"/>
    </row>
    <row r="207" customFormat="false" ht="12.75" hidden="false" customHeight="true" outlineLevel="0" collapsed="false">
      <c r="G207" s="107" t="s">
        <v>286</v>
      </c>
      <c r="H207" s="107"/>
      <c r="I207" s="107"/>
      <c r="J207" s="107"/>
      <c r="L207" s="42" t="str">
        <f aca="false" t="array" ref="L207:L207">DIRECTOR_FIO</f>
        <v>ЗУЕВ АЛЕКСАНДР АЛЕКСАНДРОВИЧ</v>
      </c>
      <c r="CJ207" s="42"/>
      <c r="DG207" s="42"/>
    </row>
    <row r="208" customFormat="false" ht="12.75" hidden="false" customHeight="true" outlineLevel="0" collapsed="false">
      <c r="G208" s="108"/>
      <c r="H208" s="108"/>
      <c r="I208" s="108"/>
      <c r="J208" s="108"/>
      <c r="L208" s="42"/>
      <c r="CJ208" s="42"/>
      <c r="DG208" s="42"/>
    </row>
    <row r="209" customFormat="false" ht="12.75" hidden="false" customHeight="true" outlineLevel="0" collapsed="false">
      <c r="G209" s="108"/>
      <c r="H209" s="108"/>
      <c r="I209" s="108"/>
      <c r="J209" s="108"/>
    </row>
    <row r="210" s="1" customFormat="true" ht="12.75" hidden="false" customHeight="true" outlineLevel="0" collapsed="false">
      <c r="G210" s="108" t="s">
        <v>287</v>
      </c>
      <c r="H210" s="108"/>
      <c r="I210" s="108"/>
      <c r="J210" s="108"/>
      <c r="L210" s="109" t="str">
        <f aca="false" t="array" ref="L210:L210">RESPONSIBLE_PERSON_FIO</f>
        <v>Напалкова Татьяна Владимировна</v>
      </c>
      <c r="CJ210" s="109"/>
      <c r="DG210" s="109"/>
      <c r="DR210" s="7"/>
    </row>
  </sheetData>
  <mergeCells count="49">
    <mergeCell ref="G15:G17"/>
    <mergeCell ref="H15:H17"/>
    <mergeCell ref="I15:I17"/>
    <mergeCell ref="J15:J17"/>
    <mergeCell ref="K15:K17"/>
    <mergeCell ref="L15:L17"/>
    <mergeCell ref="M15:M17"/>
    <mergeCell ref="N15:N17"/>
    <mergeCell ref="O15:R15"/>
    <mergeCell ref="S15:AD15"/>
    <mergeCell ref="AE15:AE17"/>
    <mergeCell ref="AF15:AI15"/>
    <mergeCell ref="AJ15:AU15"/>
    <mergeCell ref="AV15:AV17"/>
    <mergeCell ref="AW15:AZ15"/>
    <mergeCell ref="BA15:BA17"/>
    <mergeCell ref="BB15:BE15"/>
    <mergeCell ref="BF15:BQ15"/>
    <mergeCell ref="BR15:BR17"/>
    <mergeCell ref="BS15:BV15"/>
    <mergeCell ref="BW15:CH15"/>
    <mergeCell ref="CI15:CL15"/>
    <mergeCell ref="CM15:CM17"/>
    <mergeCell ref="CN15:CQ15"/>
    <mergeCell ref="CR15:DC15"/>
    <mergeCell ref="DD15:DD18"/>
    <mergeCell ref="DE15:DE18"/>
    <mergeCell ref="DF15:DI15"/>
    <mergeCell ref="DJ15:DP18"/>
    <mergeCell ref="DT15:DT18"/>
    <mergeCell ref="DU15:DU18"/>
    <mergeCell ref="DV15:DV18"/>
    <mergeCell ref="DW15:DW18"/>
    <mergeCell ref="DX15:DX18"/>
    <mergeCell ref="DY15:DY18"/>
    <mergeCell ref="DZ15:DZ18"/>
    <mergeCell ref="O16:R16"/>
    <mergeCell ref="S16:AD16"/>
    <mergeCell ref="AF16:AI16"/>
    <mergeCell ref="AJ16:AU16"/>
    <mergeCell ref="AW16:AZ16"/>
    <mergeCell ref="BB16:BE16"/>
    <mergeCell ref="BF16:BQ16"/>
    <mergeCell ref="BS16:BV16"/>
    <mergeCell ref="BW16:CH16"/>
    <mergeCell ref="CN16:CQ16"/>
    <mergeCell ref="CR16:DC16"/>
    <mergeCell ref="F106:F114"/>
    <mergeCell ref="G207:J207"/>
  </mergeCells>
  <dataValidations count="3">
    <dataValidation allowBlank="true" error="Допускается ввод только действительных чисел!" errorStyle="stop" errorTitle="Ошибка" operator="between" showDropDown="false" showErrorMessage="true" showInputMessage="false" sqref="DD20:DE50 DD52:DE59 DD64:DE95 DD99:DE99 DD103:DE103 DD106:DE114 DD116:DE165 DD167:DE174 DD179:DE198 K202:M202 S202:AD202 AJ202:AU202 AW202:AZ202 BF202:BQ202 BT202:CH202 CR202:DE202 DD203:DE203" type="decimal">
      <formula1>-9.99999999999999E+023</formula1>
      <formula2>9.99999999999999E+023</formula2>
    </dataValidation>
    <dataValidation allowBlank="true" error="Допускается ввод только действительных чисел!" errorStyle="stop" errorTitle="Внимание" operator="between" showDropDown="false" showErrorMessage="true" showInputMessage="true" sqref="K19:N21 AE19:AE50 AV19 BA19 BR19 CI19:CM19 DF19:DI50 O20:AD21 AF20:AU21 AW20:AZ21 BB20:BQ21 BS20:CL21 CN20:DC21 N22:R22 AF22:AI50 BB22:BE32 BS22:BV32 CI22:CL22 CN22:CQ32 K23:AD30 AJ23:AU30 AW23:AZ30 BF23:BQ30 BW23:CL30 CR23:DC30 N31:R31 CI31:CL31 K32:AD49 AJ32:AU49 AW32:AZ49 BF32:BQ49 BW32:CL32 CR32:DC49 BA33:BE50 BR33:CM49 N50:R50 BR50:BV50 CI50:CM50 K52:AU59 AW52:CM59 CR52:DC59 DF52:DI59 N64:R64 AE64:AI64 BB64:BE65 BS64:BV95 CI64:CL64 CN64:CQ92 DF64:DI95 K65:AU74 AW65:AZ74 BF65:BQ74 BW65:CL74 CR65:DC74 BA66:BE73 BB74:BE75 N75:R75 AE75:AI75 CI75:CL75 K76:AU92 AW76:BQ83 BW76:CL92 CR76:DC92 AW84:AZ92 BB84:BQ84 BA85:BQ92 N93:R93 AE93:AI93 BA93:BE93 CI93:CL93 K94:AU95 AW94:BQ95 BW94:DC95 K99:AU99 AW99:BQ99 BS99:DC99 DF99:DI99 K103:AU103 AW103:BQ103 BS103:DC103 DF103:DI103 K106:DC106 K107:N114 P107:S114 U107:AJ114 AL107:AO114 AQ107:AT114 AW107:AZ114 BB107:BQ114 BS107:CH114 CJ107:CL114 CN107:DC114 N116:R116 AE116:AI116 BA116:BE116 BS116:BV133 CI116:CL116 CN116:CQ116 DF116:DI133 K117:AU133 AW117:BQ124 BW117:DC124 AW125:AZ133 BB125:BQ125 BW125:CL133 CN125:DC133 BA126:BQ133 N137:R146 AE137:AI146 BB137:BE137 BS137:BV147 CI137:CL146 CN137:CQ147 DF137:DI165 BA138:BE145 BB146:BE147 K147:AU164 AW147:AZ164 BF147:BQ147 BW147:CL147 CR147:DC164 BA148:CQ164 N165:R165 AE165:AI165 BA165:BE165 BR165:BV165 CI165:CL165 K167:AU174 AW167:DC174 DF167:DI174 N179:R179 AE179:AI179 BB179:BE180 BS179:BV198 CI179:CL179 CN179:CQ198 DF179:DI198 K180:AU189 AW180:AZ189 BF180:BQ180 BW180:CL189 CR180:DC189 BA181:BQ188 BB189:BQ189 N190:R190 AE190:AI190 BB190:BE190 CI190:CL190 K191:AU198 AW191:BQ198 BW191:CL198 CR191:DC198 N202:R202 AE202:AI202 BA202:BE202 BS202 CI202:CL202 CN202:CQ202 DF202:DI202" type="decimal">
      <formula1>-9.99999999999999E+023</formula1>
      <formula2>9.99999999999999E+023</formula2>
    </dataValidation>
    <dataValidation allowBlank="true" error="Допускается ввод не более 900 символов!" errorStyle="stop" errorTitle="Ошибка" operator="lessThanOrEqual" showDropDown="false" showErrorMessage="true" showInputMessage="true" sqref="K63:DP63 K98:DP98 K102:DP102 K115:DP115 I178:DP178" type="textLength">
      <formula1>900</formula1>
      <formula2>0</formula2>
    </dataValidation>
  </dataValidations>
  <printOptions headings="false" gridLines="false" gridLinesSet="true" horizontalCentered="false" verticalCentered="false"/>
  <pageMargins left="0.7" right="0.7" top="0.583333333333333" bottom="0.583333333333333" header="0.3" footer="0.3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2890625" defaultRowHeight="15.7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LibreOffice/7.4.2.3$Linux_X86_64 LibreOffice_project/40$Build-3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2024-11-05T05:43:35Z</dcterms:created>
  <dc:creator>user</dc:creator>
  <dc:description/>
  <dc:language>ru-RU</dc:language>
  <cp:lastModifiedBy>user</cp:lastModifiedBy>
  <dcterms:modified xsi:type="dcterms:W3CDTF">2024-11-05T05:44:34Z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